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40" windowHeight="12570" tabRatio="500" activeTab="1"/>
  </bookViews>
  <sheets>
    <sheet name="По объектам" sheetId="1" r:id="rId1"/>
    <sheet name="Инвестпроекты" sheetId="2" r:id="rId2"/>
  </sheets>
  <definedNames>
    <definedName name="_xlnm.Print_Area" localSheetId="1">Инвестпроекты!$A$2:$J$39</definedName>
    <definedName name="_xlnm.Print_Area" localSheetId="0">'По объектам'!$A$1:$N$562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9" i="2"/>
  <c r="I39"/>
  <c r="J39"/>
  <c r="G39"/>
  <c r="H33"/>
  <c r="I33"/>
  <c r="J33"/>
  <c r="G33"/>
  <c r="H13"/>
  <c r="I13"/>
  <c r="J13"/>
  <c r="G13"/>
  <c r="M110" i="1"/>
  <c r="L110"/>
  <c r="K110"/>
  <c r="J110"/>
  <c r="I110"/>
  <c r="H110"/>
  <c r="G109"/>
  <c r="G108"/>
  <c r="G107"/>
  <c r="G106"/>
  <c r="G417"/>
  <c r="G416"/>
  <c r="G415"/>
  <c r="G414"/>
  <c r="L434"/>
  <c r="K434"/>
  <c r="J434"/>
  <c r="I434"/>
  <c r="H434"/>
  <c r="G433"/>
  <c r="G431"/>
  <c r="G430"/>
  <c r="M392"/>
  <c r="L392"/>
  <c r="K392"/>
  <c r="J392"/>
  <c r="I392"/>
  <c r="H392"/>
  <c r="G392" s="1"/>
  <c r="G391"/>
  <c r="G390"/>
  <c r="G389"/>
  <c r="G388"/>
  <c r="M428"/>
  <c r="L428"/>
  <c r="K428"/>
  <c r="J428"/>
  <c r="I428"/>
  <c r="G428" s="1"/>
  <c r="H428"/>
  <c r="G427"/>
  <c r="G426"/>
  <c r="G425"/>
  <c r="G424"/>
  <c r="M418"/>
  <c r="L418"/>
  <c r="G418" s="1"/>
  <c r="K418"/>
  <c r="J418"/>
  <c r="I418"/>
  <c r="H418"/>
  <c r="M409"/>
  <c r="L409"/>
  <c r="K409"/>
  <c r="J409"/>
  <c r="I409"/>
  <c r="G409" s="1"/>
  <c r="H409"/>
  <c r="G408"/>
  <c r="G405"/>
  <c r="J139"/>
  <c r="M99"/>
  <c r="L99"/>
  <c r="K99"/>
  <c r="H99"/>
  <c r="G98"/>
  <c r="G97"/>
  <c r="G96"/>
  <c r="G95"/>
  <c r="M27"/>
  <c r="L27"/>
  <c r="K27"/>
  <c r="J27"/>
  <c r="I27"/>
  <c r="H27"/>
  <c r="G26"/>
  <c r="G25"/>
  <c r="G24"/>
  <c r="G23"/>
  <c r="M32"/>
  <c r="L32"/>
  <c r="K32"/>
  <c r="J32"/>
  <c r="I32"/>
  <c r="H32"/>
  <c r="G31"/>
  <c r="G30"/>
  <c r="G29"/>
  <c r="G28"/>
  <c r="M94"/>
  <c r="L94"/>
  <c r="K94"/>
  <c r="J94"/>
  <c r="I94"/>
  <c r="H94"/>
  <c r="G93"/>
  <c r="L535"/>
  <c r="G535" s="1"/>
  <c r="M530"/>
  <c r="L530"/>
  <c r="G530" s="1"/>
  <c r="G529"/>
  <c r="G528"/>
  <c r="G527"/>
  <c r="G526"/>
  <c r="L525"/>
  <c r="G525" s="1"/>
  <c r="G524"/>
  <c r="G523"/>
  <c r="G522"/>
  <c r="G521"/>
  <c r="M520"/>
  <c r="L520"/>
  <c r="K520"/>
  <c r="J520"/>
  <c r="I520"/>
  <c r="H520"/>
  <c r="G519"/>
  <c r="G518"/>
  <c r="G517"/>
  <c r="G516"/>
  <c r="L562"/>
  <c r="G562" s="1"/>
  <c r="G561"/>
  <c r="G560"/>
  <c r="G559"/>
  <c r="G558"/>
  <c r="M159"/>
  <c r="J159"/>
  <c r="I159"/>
  <c r="G159" s="1"/>
  <c r="H159"/>
  <c r="G158"/>
  <c r="G157"/>
  <c r="G156"/>
  <c r="G155"/>
  <c r="L139"/>
  <c r="L134"/>
  <c r="M541"/>
  <c r="L541"/>
  <c r="K541"/>
  <c r="J541"/>
  <c r="I541"/>
  <c r="H541"/>
  <c r="G541" s="1"/>
  <c r="G540"/>
  <c r="G539"/>
  <c r="G538"/>
  <c r="G537"/>
  <c r="L164"/>
  <c r="M139"/>
  <c r="K139"/>
  <c r="I139"/>
  <c r="H139"/>
  <c r="G138"/>
  <c r="G137"/>
  <c r="G136"/>
  <c r="G135"/>
  <c r="M69"/>
  <c r="L69"/>
  <c r="K69"/>
  <c r="J69"/>
  <c r="I69"/>
  <c r="H69"/>
  <c r="G68"/>
  <c r="G67"/>
  <c r="G66"/>
  <c r="G65"/>
  <c r="I14"/>
  <c r="G556"/>
  <c r="G555"/>
  <c r="G554"/>
  <c r="G553"/>
  <c r="M550"/>
  <c r="L550"/>
  <c r="K550"/>
  <c r="J550"/>
  <c r="I550"/>
  <c r="H550"/>
  <c r="G549"/>
  <c r="G548"/>
  <c r="G547"/>
  <c r="G546"/>
  <c r="M515"/>
  <c r="L515"/>
  <c r="K515"/>
  <c r="J515"/>
  <c r="I515"/>
  <c r="H515"/>
  <c r="G514"/>
  <c r="G513"/>
  <c r="G512"/>
  <c r="G511"/>
  <c r="M510"/>
  <c r="L510"/>
  <c r="K510"/>
  <c r="J510"/>
  <c r="I510"/>
  <c r="H510"/>
  <c r="G509"/>
  <c r="G508"/>
  <c r="G507"/>
  <c r="G506"/>
  <c r="M502"/>
  <c r="L502"/>
  <c r="K502"/>
  <c r="J502"/>
  <c r="I502"/>
  <c r="H502"/>
  <c r="G502" s="1"/>
  <c r="G501"/>
  <c r="G500"/>
  <c r="G499"/>
  <c r="G498"/>
  <c r="M497"/>
  <c r="L497"/>
  <c r="K497"/>
  <c r="J497"/>
  <c r="I497"/>
  <c r="H497"/>
  <c r="G497" s="1"/>
  <c r="G496"/>
  <c r="G495"/>
  <c r="G494"/>
  <c r="G493"/>
  <c r="M491"/>
  <c r="L491"/>
  <c r="K491"/>
  <c r="J491"/>
  <c r="I491"/>
  <c r="H491"/>
  <c r="G490"/>
  <c r="G489"/>
  <c r="G488"/>
  <c r="G487"/>
  <c r="M486"/>
  <c r="L486"/>
  <c r="K486"/>
  <c r="J486"/>
  <c r="I486"/>
  <c r="H486"/>
  <c r="G485"/>
  <c r="G484"/>
  <c r="G483"/>
  <c r="G482"/>
  <c r="M481"/>
  <c r="L481"/>
  <c r="K481"/>
  <c r="J481"/>
  <c r="I481"/>
  <c r="H481"/>
  <c r="G481" s="1"/>
  <c r="G480"/>
  <c r="G479"/>
  <c r="G478"/>
  <c r="G477"/>
  <c r="M476"/>
  <c r="L476"/>
  <c r="K476"/>
  <c r="J476"/>
  <c r="I476"/>
  <c r="H476"/>
  <c r="G476" s="1"/>
  <c r="G475"/>
  <c r="G474"/>
  <c r="G473"/>
  <c r="G472"/>
  <c r="M471"/>
  <c r="L471"/>
  <c r="K471"/>
  <c r="J471"/>
  <c r="I471"/>
  <c r="H471"/>
  <c r="G470"/>
  <c r="G469"/>
  <c r="G468"/>
  <c r="G467"/>
  <c r="M466"/>
  <c r="L466"/>
  <c r="K466"/>
  <c r="J466"/>
  <c r="I466"/>
  <c r="H466"/>
  <c r="G465"/>
  <c r="G464"/>
  <c r="G463"/>
  <c r="G462"/>
  <c r="M461"/>
  <c r="L461"/>
  <c r="K461"/>
  <c r="J461"/>
  <c r="I461"/>
  <c r="H461"/>
  <c r="G461" s="1"/>
  <c r="G460"/>
  <c r="G459"/>
  <c r="G458"/>
  <c r="G457"/>
  <c r="M456"/>
  <c r="L456"/>
  <c r="K456"/>
  <c r="J456"/>
  <c r="I456"/>
  <c r="H456"/>
  <c r="G456" s="1"/>
  <c r="G455"/>
  <c r="G454"/>
  <c r="G453"/>
  <c r="G452"/>
  <c r="M451"/>
  <c r="L451"/>
  <c r="K451"/>
  <c r="J451"/>
  <c r="I451"/>
  <c r="H451"/>
  <c r="G450"/>
  <c r="G449"/>
  <c r="G448"/>
  <c r="G447"/>
  <c r="M445"/>
  <c r="L445"/>
  <c r="K445"/>
  <c r="J445"/>
  <c r="I445"/>
  <c r="H445"/>
  <c r="G444"/>
  <c r="G443"/>
  <c r="G442"/>
  <c r="G441"/>
  <c r="M440"/>
  <c r="L440"/>
  <c r="K440"/>
  <c r="J440"/>
  <c r="I440"/>
  <c r="H440"/>
  <c r="G440" s="1"/>
  <c r="G439"/>
  <c r="G438"/>
  <c r="G437"/>
  <c r="G436"/>
  <c r="M402"/>
  <c r="L402"/>
  <c r="K402"/>
  <c r="J402"/>
  <c r="I402"/>
  <c r="H402"/>
  <c r="G401"/>
  <c r="G400"/>
  <c r="G399"/>
  <c r="G398"/>
  <c r="M387"/>
  <c r="L387"/>
  <c r="J387"/>
  <c r="I387"/>
  <c r="H387"/>
  <c r="G386"/>
  <c r="G385"/>
  <c r="G384"/>
  <c r="G383"/>
  <c r="M380"/>
  <c r="L380"/>
  <c r="K380"/>
  <c r="J380"/>
  <c r="I380"/>
  <c r="H380"/>
  <c r="G379"/>
  <c r="G378"/>
  <c r="G377"/>
  <c r="G376"/>
  <c r="M375"/>
  <c r="L375"/>
  <c r="K375"/>
  <c r="J375"/>
  <c r="I375"/>
  <c r="H375"/>
  <c r="G374"/>
  <c r="G373"/>
  <c r="G372"/>
  <c r="G371"/>
  <c r="M370"/>
  <c r="L370"/>
  <c r="K370"/>
  <c r="J370"/>
  <c r="I370"/>
  <c r="H370"/>
  <c r="G369"/>
  <c r="G368"/>
  <c r="G367"/>
  <c r="G366"/>
  <c r="M365"/>
  <c r="L365"/>
  <c r="K365"/>
  <c r="J365"/>
  <c r="I365"/>
  <c r="H365"/>
  <c r="G364"/>
  <c r="G363"/>
  <c r="G362"/>
  <c r="G361"/>
  <c r="M360"/>
  <c r="L360"/>
  <c r="K360"/>
  <c r="J360"/>
  <c r="I360"/>
  <c r="H360"/>
  <c r="G359"/>
  <c r="G358"/>
  <c r="G357"/>
  <c r="G356"/>
  <c r="M355"/>
  <c r="L355"/>
  <c r="K355"/>
  <c r="J355"/>
  <c r="I355"/>
  <c r="H355"/>
  <c r="G354"/>
  <c r="G353"/>
  <c r="G352"/>
  <c r="G351"/>
  <c r="M350"/>
  <c r="L350"/>
  <c r="K350"/>
  <c r="J350"/>
  <c r="I350"/>
  <c r="H350"/>
  <c r="G349"/>
  <c r="G348"/>
  <c r="G347"/>
  <c r="G346"/>
  <c r="M345"/>
  <c r="L345"/>
  <c r="K345"/>
  <c r="J345"/>
  <c r="I345"/>
  <c r="H345"/>
  <c r="G344"/>
  <c r="G343"/>
  <c r="G342"/>
  <c r="G341"/>
  <c r="M340"/>
  <c r="L340"/>
  <c r="K340"/>
  <c r="J340"/>
  <c r="I340"/>
  <c r="H340"/>
  <c r="G339"/>
  <c r="G338"/>
  <c r="G337"/>
  <c r="G336"/>
  <c r="M335"/>
  <c r="L335"/>
  <c r="K335"/>
  <c r="J335"/>
  <c r="I335"/>
  <c r="H335"/>
  <c r="G334"/>
  <c r="G333"/>
  <c r="G332"/>
  <c r="G331"/>
  <c r="M330"/>
  <c r="L330"/>
  <c r="K330"/>
  <c r="J330"/>
  <c r="I330"/>
  <c r="H330"/>
  <c r="G329"/>
  <c r="G328"/>
  <c r="G327"/>
  <c r="G326"/>
  <c r="M325"/>
  <c r="L325"/>
  <c r="K325"/>
  <c r="J325"/>
  <c r="I325"/>
  <c r="H325"/>
  <c r="G324"/>
  <c r="G323"/>
  <c r="G322"/>
  <c r="G321"/>
  <c r="M320"/>
  <c r="L320"/>
  <c r="K320"/>
  <c r="J320"/>
  <c r="I320"/>
  <c r="H320"/>
  <c r="G319"/>
  <c r="G318"/>
  <c r="G317"/>
  <c r="G316"/>
  <c r="M315"/>
  <c r="L315"/>
  <c r="K315"/>
  <c r="J315"/>
  <c r="I315"/>
  <c r="H315"/>
  <c r="G314"/>
  <c r="G313"/>
  <c r="G312"/>
  <c r="G311"/>
  <c r="M310"/>
  <c r="L310"/>
  <c r="K310"/>
  <c r="J310"/>
  <c r="I310"/>
  <c r="H310"/>
  <c r="G309"/>
  <c r="G308"/>
  <c r="G307"/>
  <c r="G306"/>
  <c r="M305"/>
  <c r="L305"/>
  <c r="K305"/>
  <c r="J305"/>
  <c r="I305"/>
  <c r="H305"/>
  <c r="G304"/>
  <c r="G303"/>
  <c r="G302"/>
  <c r="G301"/>
  <c r="M300"/>
  <c r="L300"/>
  <c r="K300"/>
  <c r="J300"/>
  <c r="I300"/>
  <c r="H300"/>
  <c r="G299"/>
  <c r="G298"/>
  <c r="G297"/>
  <c r="G296"/>
  <c r="M295"/>
  <c r="L295"/>
  <c r="K295"/>
  <c r="J295"/>
  <c r="I295"/>
  <c r="H295"/>
  <c r="G294"/>
  <c r="G293"/>
  <c r="G292"/>
  <c r="G291"/>
  <c r="M290"/>
  <c r="L290"/>
  <c r="K290"/>
  <c r="J290"/>
  <c r="I290"/>
  <c r="H290"/>
  <c r="G290" s="1"/>
  <c r="G289"/>
  <c r="G288"/>
  <c r="G287"/>
  <c r="G286"/>
  <c r="M285"/>
  <c r="L285"/>
  <c r="K285"/>
  <c r="J285"/>
  <c r="I285"/>
  <c r="H285"/>
  <c r="G284"/>
  <c r="G283"/>
  <c r="G282"/>
  <c r="G281"/>
  <c r="M280"/>
  <c r="L280"/>
  <c r="K280"/>
  <c r="J280"/>
  <c r="I280"/>
  <c r="H280"/>
  <c r="G279"/>
  <c r="G278"/>
  <c r="G277"/>
  <c r="G276"/>
  <c r="M275"/>
  <c r="L275"/>
  <c r="K275"/>
  <c r="J275"/>
  <c r="I275"/>
  <c r="H275"/>
  <c r="G274"/>
  <c r="G273"/>
  <c r="G272"/>
  <c r="G271"/>
  <c r="M270"/>
  <c r="L270"/>
  <c r="K270"/>
  <c r="J270"/>
  <c r="I270"/>
  <c r="H270"/>
  <c r="G270" s="1"/>
  <c r="G269"/>
  <c r="G268"/>
  <c r="G267"/>
  <c r="G266"/>
  <c r="M265"/>
  <c r="L265"/>
  <c r="K265"/>
  <c r="J265"/>
  <c r="I265"/>
  <c r="H265"/>
  <c r="G264"/>
  <c r="G263"/>
  <c r="G262"/>
  <c r="G261"/>
  <c r="M260"/>
  <c r="L260"/>
  <c r="K260"/>
  <c r="J260"/>
  <c r="I260"/>
  <c r="H260"/>
  <c r="G259"/>
  <c r="G258"/>
  <c r="G257"/>
  <c r="G256"/>
  <c r="M255"/>
  <c r="L255"/>
  <c r="K255"/>
  <c r="J255"/>
  <c r="I255"/>
  <c r="H255"/>
  <c r="G254"/>
  <c r="G253"/>
  <c r="G252"/>
  <c r="G251"/>
  <c r="M250"/>
  <c r="L250"/>
  <c r="K250"/>
  <c r="J250"/>
  <c r="I250"/>
  <c r="H250"/>
  <c r="G249"/>
  <c r="G248"/>
  <c r="G247"/>
  <c r="G246"/>
  <c r="M245"/>
  <c r="L245"/>
  <c r="K245"/>
  <c r="J245"/>
  <c r="I245"/>
  <c r="H245"/>
  <c r="G244"/>
  <c r="G243"/>
  <c r="G242"/>
  <c r="G241"/>
  <c r="M240"/>
  <c r="L240"/>
  <c r="K240"/>
  <c r="J240"/>
  <c r="I240"/>
  <c r="H240"/>
  <c r="G239"/>
  <c r="G238"/>
  <c r="G237"/>
  <c r="G236"/>
  <c r="M235"/>
  <c r="L235"/>
  <c r="K235"/>
  <c r="J235"/>
  <c r="I235"/>
  <c r="H235"/>
  <c r="G234"/>
  <c r="G233"/>
  <c r="G232"/>
  <c r="G231"/>
  <c r="M230"/>
  <c r="L230"/>
  <c r="K230"/>
  <c r="J230"/>
  <c r="I230"/>
  <c r="H230"/>
  <c r="G230" s="1"/>
  <c r="G229"/>
  <c r="G228"/>
  <c r="G227"/>
  <c r="G226"/>
  <c r="M225"/>
  <c r="L225"/>
  <c r="K225"/>
  <c r="J225"/>
  <c r="I225"/>
  <c r="H225"/>
  <c r="G224"/>
  <c r="G223"/>
  <c r="G222"/>
  <c r="G221"/>
  <c r="M218"/>
  <c r="L218"/>
  <c r="K218"/>
  <c r="J218"/>
  <c r="I218"/>
  <c r="H218"/>
  <c r="G217"/>
  <c r="G216"/>
  <c r="G215"/>
  <c r="G214"/>
  <c r="M213"/>
  <c r="L213"/>
  <c r="K213"/>
  <c r="J213"/>
  <c r="I213"/>
  <c r="H213"/>
  <c r="G212"/>
  <c r="G211"/>
  <c r="G210"/>
  <c r="G209"/>
  <c r="M208"/>
  <c r="L208"/>
  <c r="K208"/>
  <c r="J208"/>
  <c r="I208"/>
  <c r="H208"/>
  <c r="G207"/>
  <c r="G206"/>
  <c r="G205"/>
  <c r="G204"/>
  <c r="M203"/>
  <c r="L203"/>
  <c r="K203"/>
  <c r="J203"/>
  <c r="I203"/>
  <c r="H203"/>
  <c r="G202"/>
  <c r="G201"/>
  <c r="G200"/>
  <c r="G199"/>
  <c r="M198"/>
  <c r="L198"/>
  <c r="K198"/>
  <c r="J198"/>
  <c r="I198"/>
  <c r="H198"/>
  <c r="G197"/>
  <c r="G196"/>
  <c r="G195"/>
  <c r="G194"/>
  <c r="M190"/>
  <c r="L190"/>
  <c r="K190"/>
  <c r="J190"/>
  <c r="I190"/>
  <c r="H190"/>
  <c r="G189"/>
  <c r="G188"/>
  <c r="G187"/>
  <c r="G186"/>
  <c r="M184"/>
  <c r="L184"/>
  <c r="K184"/>
  <c r="J184"/>
  <c r="I184"/>
  <c r="H184"/>
  <c r="G184" s="1"/>
  <c r="G183"/>
  <c r="G182"/>
  <c r="G181"/>
  <c r="G180"/>
  <c r="M179"/>
  <c r="L179"/>
  <c r="K179"/>
  <c r="J179"/>
  <c r="I179"/>
  <c r="H179"/>
  <c r="G178"/>
  <c r="G177"/>
  <c r="G176"/>
  <c r="G175"/>
  <c r="M172"/>
  <c r="L172"/>
  <c r="K172"/>
  <c r="J172"/>
  <c r="I172"/>
  <c r="H172"/>
  <c r="G171"/>
  <c r="G170"/>
  <c r="G169"/>
  <c r="G168"/>
  <c r="J164"/>
  <c r="I164"/>
  <c r="H164"/>
  <c r="G163"/>
  <c r="G162"/>
  <c r="G161"/>
  <c r="G160"/>
  <c r="M149"/>
  <c r="L149"/>
  <c r="K149"/>
  <c r="J149"/>
  <c r="I149"/>
  <c r="H149"/>
  <c r="G148"/>
  <c r="G147"/>
  <c r="G146"/>
  <c r="G145"/>
  <c r="M134"/>
  <c r="K134"/>
  <c r="J134"/>
  <c r="I134"/>
  <c r="H134"/>
  <c r="G133"/>
  <c r="G132"/>
  <c r="G131"/>
  <c r="G130"/>
  <c r="M129"/>
  <c r="L129"/>
  <c r="K129"/>
  <c r="J129"/>
  <c r="I129"/>
  <c r="H129"/>
  <c r="G128"/>
  <c r="G127"/>
  <c r="G126"/>
  <c r="G125"/>
  <c r="M124"/>
  <c r="L124"/>
  <c r="K124"/>
  <c r="J124"/>
  <c r="I124"/>
  <c r="H124"/>
  <c r="G123"/>
  <c r="G122"/>
  <c r="G121"/>
  <c r="G120"/>
  <c r="M115"/>
  <c r="L115"/>
  <c r="K115"/>
  <c r="J115"/>
  <c r="I115"/>
  <c r="H115"/>
  <c r="G114"/>
  <c r="G113"/>
  <c r="G112"/>
  <c r="G111"/>
  <c r="M104"/>
  <c r="L104"/>
  <c r="K104"/>
  <c r="J104"/>
  <c r="I104"/>
  <c r="H104"/>
  <c r="G103"/>
  <c r="G102"/>
  <c r="G101"/>
  <c r="G100"/>
  <c r="M86"/>
  <c r="L86"/>
  <c r="K86"/>
  <c r="J86"/>
  <c r="I86"/>
  <c r="H86"/>
  <c r="G85"/>
  <c r="G84"/>
  <c r="G83"/>
  <c r="G82"/>
  <c r="M81"/>
  <c r="L81"/>
  <c r="K81"/>
  <c r="J81"/>
  <c r="I81"/>
  <c r="H81"/>
  <c r="G80"/>
  <c r="G79"/>
  <c r="G78"/>
  <c r="G77"/>
  <c r="M74"/>
  <c r="L74"/>
  <c r="K74"/>
  <c r="J74"/>
  <c r="I74"/>
  <c r="H74"/>
  <c r="M64"/>
  <c r="L64"/>
  <c r="K64"/>
  <c r="J64"/>
  <c r="I64"/>
  <c r="H64"/>
  <c r="G63"/>
  <c r="G62"/>
  <c r="G61"/>
  <c r="G60"/>
  <c r="M59"/>
  <c r="L59"/>
  <c r="K59"/>
  <c r="J59"/>
  <c r="I59"/>
  <c r="H59"/>
  <c r="G58"/>
  <c r="G57"/>
  <c r="G56"/>
  <c r="G55"/>
  <c r="M52"/>
  <c r="L52"/>
  <c r="K52"/>
  <c r="J52"/>
  <c r="I52"/>
  <c r="H52"/>
  <c r="G51"/>
  <c r="G50"/>
  <c r="G49"/>
  <c r="G48"/>
  <c r="M47"/>
  <c r="L47"/>
  <c r="K47"/>
  <c r="J47"/>
  <c r="I47"/>
  <c r="H47"/>
  <c r="G47" s="1"/>
  <c r="G46"/>
  <c r="G45"/>
  <c r="G44"/>
  <c r="G43"/>
  <c r="M432" s="1"/>
  <c r="M434" s="1"/>
  <c r="M42"/>
  <c r="L42"/>
  <c r="K42"/>
  <c r="J42"/>
  <c r="I42"/>
  <c r="H42"/>
  <c r="G41"/>
  <c r="G40"/>
  <c r="G39"/>
  <c r="G38"/>
  <c r="M37"/>
  <c r="L37"/>
  <c r="K37"/>
  <c r="J37"/>
  <c r="I37"/>
  <c r="H37"/>
  <c r="G36"/>
  <c r="G35"/>
  <c r="G34"/>
  <c r="G33"/>
  <c r="M21"/>
  <c r="L21"/>
  <c r="K21"/>
  <c r="J21"/>
  <c r="I21"/>
  <c r="H21"/>
  <c r="G20"/>
  <c r="G19"/>
  <c r="G18"/>
  <c r="G17"/>
  <c r="L14"/>
  <c r="K14"/>
  <c r="J14"/>
  <c r="H14"/>
  <c r="G13"/>
  <c r="G12"/>
  <c r="G11"/>
  <c r="G10"/>
  <c r="G110" l="1"/>
  <c r="G235"/>
  <c r="G275"/>
  <c r="G375"/>
  <c r="G27"/>
  <c r="G451"/>
  <c r="G471"/>
  <c r="G491"/>
  <c r="G213"/>
  <c r="G295"/>
  <c r="G42"/>
  <c r="G81"/>
  <c r="G124"/>
  <c r="G179"/>
  <c r="G203"/>
  <c r="G225"/>
  <c r="G245"/>
  <c r="G265"/>
  <c r="G285"/>
  <c r="G305"/>
  <c r="G325"/>
  <c r="G345"/>
  <c r="G365"/>
  <c r="G387"/>
  <c r="G69"/>
  <c r="G94"/>
  <c r="G310"/>
  <c r="G330"/>
  <c r="G350"/>
  <c r="G370"/>
  <c r="G32"/>
  <c r="G445"/>
  <c r="G466"/>
  <c r="G486"/>
  <c r="G21"/>
  <c r="G52"/>
  <c r="G315"/>
  <c r="G355"/>
  <c r="G59"/>
  <c r="G115"/>
  <c r="G172"/>
  <c r="G218"/>
  <c r="G240"/>
  <c r="G260"/>
  <c r="G280"/>
  <c r="G300"/>
  <c r="G320"/>
  <c r="G340"/>
  <c r="G360"/>
  <c r="G380"/>
  <c r="G99"/>
  <c r="G434"/>
  <c r="G129"/>
  <c r="G520"/>
  <c r="G510"/>
  <c r="G402"/>
  <c r="G190"/>
  <c r="G104"/>
  <c r="G86"/>
  <c r="G255"/>
  <c r="G208"/>
  <c r="G515"/>
  <c r="G198"/>
  <c r="G250"/>
  <c r="G149"/>
  <c r="G164"/>
  <c r="G134"/>
  <c r="G335"/>
  <c r="G139"/>
  <c r="G64"/>
  <c r="G550"/>
  <c r="G37"/>
  <c r="G74"/>
  <c r="G14"/>
</calcChain>
</file>

<file path=xl/sharedStrings.xml><?xml version="1.0" encoding="utf-8"?>
<sst xmlns="http://schemas.openxmlformats.org/spreadsheetml/2006/main" count="1109" uniqueCount="384">
  <si>
    <t>ПЛАН КОМПЛЕКСНОГО  РАЗВИТИЯ ТЕРРИТОРИИ</t>
  </si>
  <si>
    <t>ЗВЕРИНОГОЛОВСКИЙ МУНИЦИПАЛЬНЫЙ ОКРУГ</t>
  </si>
  <si>
    <t>№</t>
  </si>
  <si>
    <t>Наименование объекта, проекта/краткое описание</t>
  </si>
  <si>
    <t>Местоположение объекта</t>
  </si>
  <si>
    <t>Срок реализации</t>
  </si>
  <si>
    <t>Наименование госпрограммы, национального проекта, а также юридических или физических лиц в случае их участия в реализации проекта</t>
  </si>
  <si>
    <t>Источники финансирования</t>
  </si>
  <si>
    <t>Общий объём финансирования, млн.рублей</t>
  </si>
  <si>
    <t>Объем финансирования, млн.руб.</t>
  </si>
  <si>
    <t>Координатор, исполнитель (орган исполнительной власти Курганской области, орган местного самоуправления)</t>
  </si>
  <si>
    <t>2019 год</t>
  </si>
  <si>
    <t>2020 год</t>
  </si>
  <si>
    <t>2021 год</t>
  </si>
  <si>
    <t>2022 год</t>
  </si>
  <si>
    <t>2023 год</t>
  </si>
  <si>
    <t>2024 год</t>
  </si>
  <si>
    <t>1. СОЦИАЛЬНАЯ ИНФРАСТРУКТУРА И ЖИЛИЩНАЯ СФЕРА</t>
  </si>
  <si>
    <t>культура: дома культуры</t>
  </si>
  <si>
    <t>1.1. СТРОИТЕЛЬСТВО</t>
  </si>
  <si>
    <t>Строительство Культурно-оздоровительного центра на 300 мест с котельной в с.Звериноголовское Курганской области</t>
  </si>
  <si>
    <t>с.Звериноголовское ул.Октябрьская, 36Б</t>
  </si>
  <si>
    <t>2020 - 2021</t>
  </si>
  <si>
    <t>Национальный  проект «Культура»</t>
  </si>
  <si>
    <t>Федеральный бюджет</t>
  </si>
  <si>
    <t>Управление культуры Курганской области,Департамент строительства, госэкспертизы и жилищно-коммунального хозяйства Курганской области</t>
  </si>
  <si>
    <t>Региональный бюджет</t>
  </si>
  <si>
    <t>Местный бюджет</t>
  </si>
  <si>
    <t>Внебюджетные источники</t>
  </si>
  <si>
    <t>ВСЕГО</t>
  </si>
  <si>
    <t>образование: школы</t>
  </si>
  <si>
    <t>1.1. РАЗРАБОТКА ПРОЕКТНО-СМЕТНОЙ ДОКУМЕНТАЦИИ</t>
  </si>
  <si>
    <t>ПСД на кап.ремонт МКОУ " Звериноголовская СОШ им.Дважды Героя СССР Г.П.Кравченко"</t>
  </si>
  <si>
    <t>Курганская область, Звериноголовский район,с.Звериноголовское ул. Косаревой, 11а</t>
  </si>
  <si>
    <t>2019 - 2020</t>
  </si>
  <si>
    <t>Государственная программа Курганской области "Развитие образования и реализация государственной молодежной политики"</t>
  </si>
  <si>
    <t>Администрация Звериноголовского района,Департамент образования и науки Курганской области,Департамент строительства, госэкспертизы и жилищно-коммунального хозяйства Курганской области</t>
  </si>
  <si>
    <t>1.1. РЕМОНТ</t>
  </si>
  <si>
    <t>Капитальный ремонт здания МКОУ " Звериноголовская СОШ им.Дважды Героя Советского Союза Г.П.Кравченко"</t>
  </si>
  <si>
    <t>Государственная программа  "Развитие образования и реализация государственной молодежной политики"</t>
  </si>
  <si>
    <t>Департамент образования и науки Курганской области,Администрация Звериноголовского района,Департамент строительства, госэкспертизы и жилищно-коммунального хозяйства Курганской области</t>
  </si>
  <si>
    <t>Капитальный ремонт здания МКОУ "Трудовская СОШ"</t>
  </si>
  <si>
    <t>Курганская область, Звериноголовский район, с.Труд и Знание, ул.40 лет Победы,1</t>
  </si>
  <si>
    <t>ПСД на капитальный ремонт МКОУ "Трудовская СОШ"</t>
  </si>
  <si>
    <t>Курганская область, Звериноголовский район, с.Труд и Знание, ул.40 лет Победы, 1</t>
  </si>
  <si>
    <t>Государственная программа Курганской области "развитие образования и реализация государственной молодежной политики"</t>
  </si>
  <si>
    <t>Департамент образования и науки Курганской области,Администрация Звериноголовского района</t>
  </si>
  <si>
    <t>ПСД на капитальный ремонт МКОУ "Круглянская СОШ"</t>
  </si>
  <si>
    <t>Курганская область, Звериноголовский район, с.Круглое, ул.Ленина,2а</t>
  </si>
  <si>
    <t>Капитальный ремонт здания МКОУ "Круглянская СОШ"</t>
  </si>
  <si>
    <t>Курганская область, Звериноголовский район, с.Круглое</t>
  </si>
  <si>
    <t>Государственная  программа Курганской области "Развитие образования и реализация государственной молодежной политики"</t>
  </si>
  <si>
    <t>Департамент образования и науки Курганской области,Департамент строительства, госэкспертизы и жилищно-коммунального хозяйства Курганской области,Администрация Звериноголовского района</t>
  </si>
  <si>
    <t>образование: детские сады</t>
  </si>
  <si>
    <t>ПСД на кап.ремонт МКДОУ детский сад «Рябинка»</t>
  </si>
  <si>
    <t>Курганская область, Звериноголовский район, с.Прорывное, ул. Пионерская ,17</t>
  </si>
  <si>
    <t>2018 - 2019</t>
  </si>
  <si>
    <t>Дотация на поддержку мер по обеспечению сбалансированности бюджетов</t>
  </si>
  <si>
    <t>Администрация Звериноголовского района</t>
  </si>
  <si>
    <t>Капитальный ремонт здания МКДОУ детский сад «Рябинка»</t>
  </si>
  <si>
    <t>Капитальный ремонт  здания МКДОУ детский сад «Сказка»</t>
  </si>
  <si>
    <t>Курганская область, Звериноголовский район,с.Звериноголовское ул. К.Маркса 59</t>
  </si>
  <si>
    <t>Государственная программа Курганской области " Развитие образования и реализация государственной молодежной политики"</t>
  </si>
  <si>
    <t>комфортная среда: комфортная среда</t>
  </si>
  <si>
    <t>Благоустройство площади Свободы в с.Звериноголовское</t>
  </si>
  <si>
    <t>Площадь Свободы  с.Звериноголовское</t>
  </si>
  <si>
    <t>2019 - 2021</t>
  </si>
  <si>
    <t>Государственная программа Курганской области «Формирование комфортной городской среды»</t>
  </si>
  <si>
    <t>Департамент строительства, госэкспертизы и жилищно-коммунального хозяйства Курганской области,Администрация Звериноголовского района</t>
  </si>
  <si>
    <t>Благоустройство муниципального рынка в с.Звериноголовское</t>
  </si>
  <si>
    <t>Курганская область, Звериноголовский район, с.Звериноголовское, ул.Красноармейская,42б</t>
  </si>
  <si>
    <t>Национальный проект "Жилье и городская среда", Государственная программа Курганской области «Формирование комфортной городской среды»</t>
  </si>
  <si>
    <t>Департамент строительства, госэкспертизы и жилищно-коммунального хозяйства Курганской области</t>
  </si>
  <si>
    <t>Строительство детской спортивной площадки в с.Звериноголовское Курганской области</t>
  </si>
  <si>
    <t>Курганская область, Звериноголовский район, с.Звериноголовское, ул.Ленина, 39а,</t>
  </si>
  <si>
    <t>Государственная программа Курганской области " Комплексное развитие сельских территорий Курганской области"</t>
  </si>
  <si>
    <t>Администрация Звериноголовского района,Департамент агропромышленного комплекса Курганской области</t>
  </si>
  <si>
    <t>физическая культура и спорт: спортивные площадки</t>
  </si>
  <si>
    <t>Открытая площадка для хоккея с шайбой в с.Звериноголовское Звериноголовского района Курганской области</t>
  </si>
  <si>
    <t>Курганская область, Звериноголовский район,с.Звериноголовское ул. Борьбы, 10А</t>
  </si>
  <si>
    <t>ПСД на благоустройство спортивной площадки в с.Звериноголовское</t>
  </si>
  <si>
    <t>Курганская область, Звериноголовский раон, с.Звериноголовское, ул.Борьбы 10А</t>
  </si>
  <si>
    <t>физическая культура и спорт: физкультурно-оздоровительные комплексы</t>
  </si>
  <si>
    <t>ПСД на обустройство открытой площадки для хоккея с шайбой в с.Звериноголовское</t>
  </si>
  <si>
    <t>здравоохранение: больницы</t>
  </si>
  <si>
    <t>Замена окон (44 шт.) здания ЦРБ "Звериноголовская ЦРБ"</t>
  </si>
  <si>
    <t>с. Звериноголовское</t>
  </si>
  <si>
    <t>Инвестиционная программа Курганской области</t>
  </si>
  <si>
    <t>Департамент здравоохранения Курганской области</t>
  </si>
  <si>
    <t>Капитальный ремонт кровли и наружной отделки здания ГБУ "Звериноголовская центральная районная больница"</t>
  </si>
  <si>
    <t>Курганская область, Звериноголовский район, с.Звериноголовское, ул.Октябрьская,74</t>
  </si>
  <si>
    <t>Благотворительность</t>
  </si>
  <si>
    <t>Замена окон в здании ГБУ "Звериноголовская центральная районная больница"</t>
  </si>
  <si>
    <t>Ремонт ГБУ Звериноголовской ЦРБ</t>
  </si>
  <si>
    <t>Курганская область, Звериноголовский район, с. Звериноголовское, ул.Октябрьская, 74</t>
  </si>
  <si>
    <t>Национальный проект "Здравоохранение", Программа модернизации первичного звена здравоохранения</t>
  </si>
  <si>
    <t>Национальный проект "Здравоохранение", Программа модернизации первичного звена здравоохранения Курганской области
Инвестиционная программа Курганской области</t>
  </si>
  <si>
    <t>социальная защита: организации социального обслуживания</t>
  </si>
  <si>
    <t>1.1. ПРИОБРЕТЕНИЕ ОСНОВНЫХ СРЕДСТВ</t>
  </si>
  <si>
    <t>здравоохранение: ФАПы</t>
  </si>
  <si>
    <t>Приобретение и монтаж модульного здания ФАП п. Искра ГБУ "Звериноголовская центральная районная больница"</t>
  </si>
  <si>
    <t>Курганская область, п.Искра</t>
  </si>
  <si>
    <t>Приобретение и монтаж модульного здания ФАП с. Озерное ГБУ "Звериноголовская центральная районная больница"</t>
  </si>
  <si>
    <t>Курганская область, с.Озерное</t>
  </si>
  <si>
    <t>культура: прочее</t>
  </si>
  <si>
    <t>прочее</t>
  </si>
  <si>
    <t>Строительство и приобретение индивидуального жилья</t>
  </si>
  <si>
    <t>Курганская область, Звериноголовский район, с.Труд и Знание</t>
  </si>
  <si>
    <t>Государственная программа Курганской области «Развитие жилищного строительства» подпрограмма "Обеспечение жильем молодых семей"</t>
  </si>
  <si>
    <t>Департамент образования и науки Курганской области</t>
  </si>
  <si>
    <t>Кап.ремонт спортивного зала филиала МКОУ "Трудовская СОШ-"Озернинская основная общеобразовательная школа "</t>
  </si>
  <si>
    <t>Курганская область, Звериноголовский район, с.Озерное, ул.Школьная,32</t>
  </si>
  <si>
    <t>Национальный проект «Образование»</t>
  </si>
  <si>
    <t>ПСД на кап.ремонт объекта культурного  наследия регионального значения «Здание школы»</t>
  </si>
  <si>
    <t>Курганская область, Звериноголовский район, с.Звериноголовское, ул.Кравченко, 45</t>
  </si>
  <si>
    <t>ПСД на кап.ремонт МКУК "Прорывинское культурно-досуговое объединение"</t>
  </si>
  <si>
    <t>Курганская область, Звериноголовский район, с.Прорывное, ул. Ленина ,14а</t>
  </si>
  <si>
    <t>1.1. ПРОЧЕЕ</t>
  </si>
  <si>
    <t>Капитальный ремонт здания МКУК "Прорывинское культурно-досуговое объединение"</t>
  </si>
  <si>
    <t>Управление культуры Курганской области,Администрация Звериноголовского района</t>
  </si>
  <si>
    <t>2. ИНЖЕНЕРНАЯ И КОММУНАЛЬНАЯ ИНФРАСТРУКТУРА</t>
  </si>
  <si>
    <t>электроснабжение</t>
  </si>
  <si>
    <t>2.1. РЕКОНСТРУКЦИЯ</t>
  </si>
  <si>
    <t>Реконструкция ТП 10/0,4 кВ с заменой трансформаторов на меньшую мощность (15 ТМ)</t>
  </si>
  <si>
    <t>Курганская область Звериноголовский район</t>
  </si>
  <si>
    <t>ПАО «СУЭНКО»</t>
  </si>
  <si>
    <t>Администрация Звериноголовского района,Департамент государственного регулирования цен и тарифов Курганской области</t>
  </si>
  <si>
    <t>Реконструкция ТП 10/0,4кВ с установкой информационно-измерительных комплексов технического учета электрической энергии (75 ПУ)</t>
  </si>
  <si>
    <t>Реконструкция ВЛ-35 кВ      Труд-Звериноголовская с  заменой опор  и  металлоконструкций</t>
  </si>
  <si>
    <t>Реконструкция ВЛ 0,4 кВ с заменой провода на СИП с установкой многофункциональных узлов технического учета электроэнергии</t>
  </si>
  <si>
    <t>Реконструкция ВЛ 0,4 кВ с установкой многофункциональных узлов технического учета электроэнергии</t>
  </si>
  <si>
    <t>связь (интернет)</t>
  </si>
  <si>
    <t>2.1. СТРОИТЕЛЬСТВО</t>
  </si>
  <si>
    <t>Подключение Трудовского сельсовета  к сети Интернет</t>
  </si>
  <si>
    <t>Курганская область, Звериноголовский район, с.Труд и Знание, ул.40 лет Победы,4</t>
  </si>
  <si>
    <t>Федеральный проект "Информационная инфраструктура" национальная программа "Цифровая экономика Российско Федерации"</t>
  </si>
  <si>
    <t>Департамент информационных технологий и цифрового развития Курганской области</t>
  </si>
  <si>
    <t>Подключение Искровского сельсовета к сети Интернет</t>
  </si>
  <si>
    <t>Курганская область, Звериноголовский район, пос.Искра, ул.Школьная,16</t>
  </si>
  <si>
    <t>Федеральный проект "Информационная инфраструктура" национальная программа "Цифровая экономика Российской Федерации"</t>
  </si>
  <si>
    <t>Подключение пожарной часи №23 по охране Звериноголовского района Государственного казенного учреждения "Противопожарная служба Курганской области" к сети Интернет</t>
  </si>
  <si>
    <t>Курганская область, Звериноголовский район, с.Звериноголовское, ул.Октябрьская,39</t>
  </si>
  <si>
    <t>Подключение поста муниципальной пожарной охраны к сети Интернет</t>
  </si>
  <si>
    <t>Курганская область, Звериноголовский район, пос.Искра, ул.Геннадия Ожгихина,20</t>
  </si>
  <si>
    <t>Подключение поста муниципальной пожарной  охраны Озернинского сельсовета Звериноголовского района Курганской области к сети Интернет</t>
  </si>
  <si>
    <t>Курганская область, Звериноголовский район, с.Озерное, ул.Лесная,15</t>
  </si>
  <si>
    <t>Федеральный проект "Информационная инфраструктура" национальная программа "Цифровая экономика Росссийской Федерации"</t>
  </si>
  <si>
    <t>Подключение поста муниципальной пожарной охраны Круглянского сельсовета Звериноголовского района Курганской области к сети Интернет</t>
  </si>
  <si>
    <t>Курганская область, Звериноголовский район, с.Круглое, ул.Рабочая, 10а</t>
  </si>
  <si>
    <t>Подключение поста муниципальной пожарной охраны Трудовского сельсовета Звериноголовского района Курганской области к сети Интернет</t>
  </si>
  <si>
    <t>Курганская область, Звериноголовский район, с.Труд и Знание, ул.40 лет Победы,10</t>
  </si>
  <si>
    <t>Подключение поста муниципальной пожарной охраны Прорывинского сельсовета Звериноголовского района Курганской области к сети Интернет</t>
  </si>
  <si>
    <t>Курганская область, Звериноголовский район, с.Прорывное, ул.Пионерская,7</t>
  </si>
  <si>
    <t>Подключение ГБУ "Звериноголовская центральная районная больница" (с.Озерное) к сети Интернет</t>
  </si>
  <si>
    <t>Курганская область, Звериноголовский район, с.Озерное, ул.Центральная,27</t>
  </si>
  <si>
    <t>Подключение ГБУ "Звериноголовская центральная районная больница" (д.Комсомольская) к сети Интернет</t>
  </si>
  <si>
    <t>Курганская область, Звериноголовский район, д.Комсомольская,ул.Победы,10</t>
  </si>
  <si>
    <t>Подключение ГБУ "Звериноголовская центральная районная больница" (с.Круглое) к сети Интернет</t>
  </si>
  <si>
    <t>Курганская область, Звериноголовский район, с.Круглое, ул.Рабочая,16</t>
  </si>
  <si>
    <t>Подключение ГБУ "Звериноголовская центральная районная больница" (с.Прорывное) к сети Интернет</t>
  </si>
  <si>
    <t>Курганская область, Звериноголовский район, с.Прорывное, ул.Ленина,15А</t>
  </si>
  <si>
    <t>Подключение ГБУ "Звериноголовская центральная районная больница" (с.Бугровое) к сети Интернет</t>
  </si>
  <si>
    <t>Курганская область, Звериноголовский район, с.Бугровое,ул.Школьная,4</t>
  </si>
  <si>
    <t>Подключение ГБУ "Звериноголовская центральная районная больница" (с.Отряд-Алабуга) к сети Интернет</t>
  </si>
  <si>
    <t>Курганская область, Звериноголовский район, с.Отряд-Алабуга, ул.Советская, 6/3</t>
  </si>
  <si>
    <t>Подключение ГБУ "Звериноголовская центральная районная больница (д.Жаворонки) к сети Интернет</t>
  </si>
  <si>
    <t>Курганская область, Звериноголовский район, д.Жаворонки, ул.Центральная,12</t>
  </si>
  <si>
    <t>Подключение ГБУ "Звериноголовская центральная районная больница" (д.Украинец) в сети Интернет</t>
  </si>
  <si>
    <t>Курганская область, Звериноголовский район, д.Украинец, л.Мира,3</t>
  </si>
  <si>
    <t>Подключение ГБУ "Звериноголовская центральная районная больница" (д.Зубаревка) к сети Интернет</t>
  </si>
  <si>
    <t>Курганская область, Звериноголовский район, д.Зубаревка, ул.Центральная,27</t>
  </si>
  <si>
    <t>Подключение МКОУ "Круглянская средняя общеобразовательная школа" к сети Интернет</t>
  </si>
  <si>
    <t>Курганская область, Звериноголовский район, с.Круглое, ул.Ленина, 2А</t>
  </si>
  <si>
    <t>Подключение филиал МКОУ"Трудовская средняя общеобразовательная школа"-"Искровская основная общеобразовательная школа" к сети Интернет</t>
  </si>
  <si>
    <t>Курганская область, Звериноголовский район, пос.Искра, л.Школьная,17</t>
  </si>
  <si>
    <t>Подключение МКОУ "Трудовская средняя общеобразовательная школа" к сети Интернет</t>
  </si>
  <si>
    <t>Подключение филиал МКОУ "Трудовская средняя общеобразовательная школа"-"Озернинская основная общеобразовательная школа" к сети Инернет</t>
  </si>
  <si>
    <t>Курганская область, Звериноголовский район, с.Озерное ул.Школьная,32</t>
  </si>
  <si>
    <t>Подключение филиал МКОУ "Круглянская средняя общеобразовательная школа"-"Жаворонковская основная общеобразовательная школа" к сети Интернет</t>
  </si>
  <si>
    <t>Курганская область, Звериноголовский район, д.Жаворонки, ул.Школьная,2</t>
  </si>
  <si>
    <t>Подключение Круглянский филиал ГБПОУ "Березовский агропромышленный техникум" к сети Интернет</t>
  </si>
  <si>
    <t>Курганская область, Звериноголовский район, с.Круглое, ул.Ленина,1а</t>
  </si>
  <si>
    <t>Установка точки WI-FI в д.Верхняя Алабуга</t>
  </si>
  <si>
    <t>Курганская область, Звериноголовский район, ул.Школьная,4</t>
  </si>
  <si>
    <t>2014 - 2020</t>
  </si>
  <si>
    <t>Федеральный проект "Устранение цифрового неравенства"</t>
  </si>
  <si>
    <t>Подключение фельдшерского пункта д. Верхняя Алабуга Государственного бюджетного учреждения "Звериноголовская центральная районная больница"  к сети Интернет</t>
  </si>
  <si>
    <t>Курганская область, Звериноголовский район, д. Верхняя Алабуга, ул. Школьная, 19/2</t>
  </si>
  <si>
    <t>Федеральный проект «Информационная инфраструктура» национальная программа "Цифровая экономика Российской Федерации"</t>
  </si>
  <si>
    <t>Подключение  Бугровского сельсовета к сети Интернет</t>
  </si>
  <si>
    <t>Курганская область, Звериноголовский район, с. Бугровое, ул. Береговая, 51</t>
  </si>
  <si>
    <t>Подключение  Отряд-Алабугского сельсовета к сети Интернет</t>
  </si>
  <si>
    <t>Курганская область, Звериноголовский район, с. Отряд-Алабуга, ул. Советская, 6, оф. 6</t>
  </si>
  <si>
    <t>Подключение пожарного поста д. Зубаревка Администрации Отряд-Алабугского сельсовета к сети Интернет</t>
  </si>
  <si>
    <t>Курганская область, Звериноголовский район, д. Зубаревка, ул. Пролетарская, 14</t>
  </si>
  <si>
    <t>Подключение структурного подразделения  Муниципального казенного учреждения культуры "Звериноголовский районный Дом культуры" Верхне-Алабужский сельский  клуб к сети Интернет</t>
  </si>
  <si>
    <t>Курганская область, Звериноголовский район, д. Верхняя Алабуга, ул. Школьная, 4</t>
  </si>
  <si>
    <t>Подключение Красногорского библиотечного пункта Муниципального казенного учреждения культуры "Звериноголовская центральная районная библиотека" к сети Интернет</t>
  </si>
  <si>
    <t>Курганская область, Звериноголовский район, с. Красногорка, ул. Центральная, 4</t>
  </si>
  <si>
    <t>Подключение Зубаревского библиотечного пункта Муниципального казенного учреждения культуры "Звериноголовская центральная районная библиотека" к сети Интернет</t>
  </si>
  <si>
    <t>Курганская область, Звериноголовский район, д. Зубаревка, ул. Центральная, 27 А</t>
  </si>
  <si>
    <t>Подключение Администрации Прорывинского сельсовета к сети Интернет</t>
  </si>
  <si>
    <t>Курганская область, Звериноголовский район, с. Прорывное, ул. Советская, 15</t>
  </si>
  <si>
    <t>газификация</t>
  </si>
  <si>
    <t>Региональная программа газификации Курганской области на 2021-2025 годы, ВЦП "Современный облик сельских территорий"</t>
  </si>
  <si>
    <t>теплоснабжение</t>
  </si>
  <si>
    <t>Приобретение 2-х водогрейных котлов в пос.Искра Звериноголовского района Курганской области</t>
  </si>
  <si>
    <t>пос.Искра, Звериноголовский район, Курганская область</t>
  </si>
  <si>
    <t>Соглашение № 27-р О предоставлении из бюджета Курганской области Звериноголовскому району субсидии на реконструкцию и техперевооружение инженерной инфраструктуры муниципальных образований Курганской области в 2022 году</t>
  </si>
  <si>
    <t>Администрация Звериноголовского района,Департамент строительства, госэкспертизы и жилищно-коммунального хозяйства Курганской области</t>
  </si>
  <si>
    <t>"Устранение цифрового неравенства", строительство волоконно-оптической линии связи при участии ПАО "Ростелеком"
в период с 2019 по 2021 год</t>
  </si>
  <si>
    <t>д. Верхняя Алабуга</t>
  </si>
  <si>
    <t>* финансирование согласовывается между ПАО «Ростелеком» и Минкомсвязью России</t>
  </si>
  <si>
    <t>«Закрепление на местности границ водоохранных зон и прибрежных защитных полос озёр Курганской области: Горькое Звериноголовского района, Медвежье Петуховского района, Шамеля Сафакулевского района, Горькое (Горькое – Виктория) Щучанского района; Горькое (Горькое – Узково), Мироновское Куртамышского района; Кривое Целинного района; Птичанское Горькое, Курган, Малое Жужгово, Медвежье Шумихинского района; водохранилища на озере Орлово (водохранилища Орловское) и реки Чёрной в границах города Кургана и Кетовского района специальными информационными знаками»</t>
  </si>
  <si>
    <t>Звериноголовский,Петуховский, Сафакулевский, Щучанский, Куртамышский, Целинный, Шумихинский, Кетовский районы, город Курган</t>
  </si>
  <si>
    <t>Государственная программа Российской Федерации 
«Воспроизводство и использование природных ресурсов»
 Государственная программа Курганской области «Природопользование и охрана окружающей среды Курганской области»</t>
  </si>
  <si>
    <t>Департамент гражданской защиты, охраны окружающей среды и природных ресурсов Курганской области</t>
  </si>
  <si>
    <t>2.1. РЕМОНТ</t>
  </si>
  <si>
    <t>Артезианская скважина филиала АО «Курорты Зауралья» «Санаторий «Сосновая роща»</t>
  </si>
  <si>
    <t>Курганская область Звериноголовский район, пос.Искра</t>
  </si>
  <si>
    <t>Производственная программа АО "Курорты Зауралья" по филиалу "Санаторий "Сосновая роща" Звериноголовский район :п.с.т. Искра в сфере холодного водоснабжения (питьевая вода)</t>
  </si>
  <si>
    <t>Очистные сооружения филиала АО «Курорты Зауралья» «Санаторий «Сосновая роща»</t>
  </si>
  <si>
    <t>Производственная программа АО "Курорты Зауралья" по филиалу "Санаторий "Сосновая роща" Звериноголовский район :п.с.т. Искра в сфере водоотведения</t>
  </si>
  <si>
    <t>Реконструкция ОРУ-110 кВ ПС 110/35/10 кВ Звериноголовская. Замена ОД,КЗ - 2 шт. на ВГ-110</t>
  </si>
  <si>
    <t>Курганская область Звериноголовский район, с. Звериноголовское</t>
  </si>
  <si>
    <t>Реконструкция ВЛ 10 кВ Л-4 Редуть ПС Труд (замена подвесной изоляции, установка разрядников РДИП-10)</t>
  </si>
  <si>
    <t>Реконструкция ПС 110/35/10 кВ Звериноголовская замена МВ-10 на ВБ -10кВ.</t>
  </si>
  <si>
    <t>Создание системы телемеханики и связи на ПС 110/10 кВ Звериноголовское с установкой цифровых измерительных преобразователей</t>
  </si>
  <si>
    <t>Реконструкция автомобильной дороги Труд и Знание-Коминтерн-Северное на участке «Северный-граница Куртамышского района»</t>
  </si>
  <si>
    <t>2.1. ПРОЧЕЕ</t>
  </si>
  <si>
    <t>Строительство сети газораспределения с.Труд и Знание</t>
  </si>
  <si>
    <t>Строительство сети газораспределения с.Звериноголовское</t>
  </si>
  <si>
    <t>Курганская область, Звериноголовский район, с.Звериноголовское</t>
  </si>
  <si>
    <t>3. ТРАНСПОРТНАЯ ИНФРАСТРУКТУРА</t>
  </si>
  <si>
    <t>автомобильные дороги</t>
  </si>
  <si>
    <t>3.1. РЕМОНТ</t>
  </si>
  <si>
    <t>Ремонт ул.Чапаева от пересечения с ул.К.Маркса до пересечения с ул.Свободы в с.Звериноголовское</t>
  </si>
  <si>
    <t>с.звериноголовское</t>
  </si>
  <si>
    <t>Государственная программа Курганской области "Развитие автомобильных дорог"</t>
  </si>
  <si>
    <t>Капитальный ремонт ул.Орджоникидзе от ул.Красина до ул.Красноармейской, ул.Красноармейская от ул.Орджоникидзе до ул.Косаревой и ул.Косаревой от ул.Красноармейская до ул.К.Маркса в с.Звериноголовское</t>
  </si>
  <si>
    <t>с.Звериноголовское</t>
  </si>
  <si>
    <t>Капитальный ремонт:
- пер.1-й Пионерский от ул.Октябрьская до ул.Орджоникидзе,
- ул.Орджоникидзе от пер.1-й Пионерский до ул.Красина, от ул.Красина до ул.Красноармейская;
- ул.Красноармейская от ул.Орджоникидзе до ул.Косаревой;
- ул.Косаревой от ул.Красноармейская до ул.К.Маркса в с.Звериноголовское</t>
  </si>
  <si>
    <t>Государственная программа Курганской области " Развитие автомобильных дорог"</t>
  </si>
  <si>
    <t>3.1. РАЗРАБОТКА ПРОЕКТНО-СМЕТНОЙ ДОКУМЕНТАЦИИ</t>
  </si>
  <si>
    <t>Разработка проектной документации на объект: "Капитальный ремонт пер.1-й Пионерский, ул.Орджоникидзе, ул.Красноармейской в с.Звериноголовское</t>
  </si>
  <si>
    <t>субсидии на дорожную деятельность</t>
  </si>
  <si>
    <t>федеральный бюджет</t>
  </si>
  <si>
    <t xml:space="preserve">Департамент строительства, госэкспертизы и жилищно-коммунального хозяйства Курганской области, Администрация Звериноголовский район </t>
  </si>
  <si>
    <t>региональный бюджет</t>
  </si>
  <si>
    <t>местный бюджет</t>
  </si>
  <si>
    <t>внебюджетные источники</t>
  </si>
  <si>
    <t>ремонт региональных дорог</t>
  </si>
  <si>
    <t>Звериноголовский МО</t>
  </si>
  <si>
    <t>национальный проект "Безопасные качественные дороги"</t>
  </si>
  <si>
    <t>ремонт а/д Подъезд к санаторию "Сосновая Роща"</t>
  </si>
  <si>
    <t>ИНВЕСТИЦИОННЫЕ ПРОЕКТЫ</t>
  </si>
  <si>
    <t>Наименование инвестиционного проекта</t>
  </si>
  <si>
    <t>Муниципальное образование</t>
  </si>
  <si>
    <t>Рабочие места (постоянные) - план</t>
  </si>
  <si>
    <t>Рабочие места (постоянные) - факт</t>
  </si>
  <si>
    <t>Общий объем инвестиций
(в млн. руб.)</t>
  </si>
  <si>
    <t>Факт вложенных средств
(в млн. руб.)</t>
  </si>
  <si>
    <t>Звериноголовский муниципальный округ</t>
  </si>
  <si>
    <t>Реализуемые</t>
  </si>
  <si>
    <t>Развитие семейной животноводческой фермы по выращиванию КРС мясного направления</t>
  </si>
  <si>
    <t>Курганская область, Звериноголовский район</t>
  </si>
  <si>
    <t>Реализованные</t>
  </si>
  <si>
    <t>Капитальный ремонт  филиала МКДОУ детский сад «Сказка» - детский сад комбинированного вида "имени Н.К.Крупской"</t>
  </si>
  <si>
    <t xml:space="preserve"> Курганская область, Звериноголовский район,с.Звериноголовское ул. Октябрьская,31</t>
  </si>
  <si>
    <t>Приобретение и монтаж модульного здания ФАП д.Жаворонки ГБУ "Звериноголовская центральная районная больница"</t>
  </si>
  <si>
    <t>ремонт а/д Курган - Звериноголовское (до границы Казахстана)</t>
  </si>
  <si>
    <t>Курганская область, д.Жаворонки</t>
  </si>
  <si>
    <t>2021 - 2023</t>
  </si>
  <si>
    <t>Курганская область, с.Труд и Знание</t>
  </si>
  <si>
    <t>Приобретение и монтаж модульного здания ФАП с.Труди Знание ГБУ "Межрайонная больница №3"</t>
  </si>
  <si>
    <t xml:space="preserve">Субсидии на дорожную деятельность и осуществление иных мероприятий в отношении автомобильных дорог общего пользования местного значения Курганской области </t>
  </si>
  <si>
    <t>Звериноголовский МО Курганской области</t>
  </si>
  <si>
    <t>Капитальный ремонт ул.Рабочая от ул.Энергетиков до пересечения с ул.Подъезд к лесхозу,включая ул.Энергетиков от ул.25 Революционеов в с.Звериноголовское</t>
  </si>
  <si>
    <t>Капитальный ремонт ул.25 Революционеров от проезда на ул.Орлова до ул.Энергетиков в с.Звериноголовское</t>
  </si>
  <si>
    <t>Ремонт ул.Чапаева от дома 51 до пересечения с ул.Свободы далее ул.Свободы до пересечения ул.Октябрьская в с.Звериноголовское</t>
  </si>
  <si>
    <t>2023- 2024</t>
  </si>
  <si>
    <t>2020-2023</t>
  </si>
  <si>
    <t>2019 - 2022</t>
  </si>
  <si>
    <t>2022-2023</t>
  </si>
  <si>
    <t>Курганская область, Звериноголовский район,с.Звериноголовское ул. Косарева, 11А</t>
  </si>
  <si>
    <t>Установка,монтаж модульного здания зала для занятий общефизической подготовкой МКОУ " Звериноголовская СОШ им.Дважды Героя Советского Союза Г.П.Кравченко"</t>
  </si>
  <si>
    <t>2020 - 2024</t>
  </si>
  <si>
    <t xml:space="preserve"> </t>
  </si>
  <si>
    <t>2019-2021</t>
  </si>
  <si>
    <t>2021-2023</t>
  </si>
  <si>
    <t>с.Звериноголовское, с.Труд и Знание</t>
  </si>
  <si>
    <t xml:space="preserve">Строительство объектов газоснабжения:                - с.Звериноголовское (1154 абонента,35 котельных); протяженность - 51,8 км.                                                     - с.Труд и Знание ( 150 абанентов. 1 котельная) протяженность - 7,8 км.. </t>
  </si>
  <si>
    <t>Газопровод межпоселковый г.Куртамыш-н.п.Нижнее-н.п.Березово-н.н.Советское-н.н.Коминтерн с отводом на н.п.Кочегарово Куртамышского района-н.п.Звериноголовское с отводом на н.п.Труд и Знание Звериноголовского района Курганской области ( протяженность - 84 км.)</t>
  </si>
  <si>
    <t>Субсидии на реконструкцию и техперевооружение инженерной инфраструктуры муниципальных образований Курганской области в 2024 году</t>
  </si>
  <si>
    <t>Капитальный ремонт теплотрассы в с.Круглое Звериноголовского муниципального округа Курганской области</t>
  </si>
  <si>
    <t>с.Круглое</t>
  </si>
  <si>
    <t>1.2.РЕМОНТ</t>
  </si>
  <si>
    <t>1.3.РАЗРАБОТКА ПРОЕКТНО-СМЕТНОЙ ДОКУМЕНТАЦИИ</t>
  </si>
  <si>
    <t>Разработка проектно-сметной документации на капитальный ремонт теплотрассы в с.Круглое Звериноголовского муниципального округа Курганской области</t>
  </si>
  <si>
    <t>1.2. РЕКОНСТРУКЦИЯ</t>
  </si>
  <si>
    <t>Техническое перевооружение муниципальных котельных на природный газ</t>
  </si>
  <si>
    <t>Департамент строительства, госэкспертизы и жилищно-коммунального хозяйства Курганской области, Администрация Звериноголовского муниципального округа Курганской области</t>
  </si>
  <si>
    <t>водоснабжение</t>
  </si>
  <si>
    <t>Государственная программа Курганской области "Комплексное развитие сельских территорий Курганской области"</t>
  </si>
  <si>
    <t>Субсидия на бурение разведочно-эксплуатационной скважины в с.Звериноголовское. Ул.Володарского</t>
  </si>
  <si>
    <t>2019-2024</t>
  </si>
  <si>
    <t xml:space="preserve">Организация фермы по выращиванию КРС мясной породы Герефорд </t>
  </si>
  <si>
    <t>Инвестор</t>
  </si>
  <si>
    <t xml:space="preserve">ИП Баталов Виктор Викторович </t>
  </si>
  <si>
    <t xml:space="preserve">2021 - 2022 </t>
  </si>
  <si>
    <t xml:space="preserve">Организация фермы по выращиванию КРС молочной породы </t>
  </si>
  <si>
    <t>с. Бугровое</t>
  </si>
  <si>
    <t xml:space="preserve">ИП Кравцова Юлия Сергеевна </t>
  </si>
  <si>
    <t xml:space="preserve">Организация фермы по разведению КРС мясной породы </t>
  </si>
  <si>
    <t xml:space="preserve">ИП Евтушенко Николай Владимирович </t>
  </si>
  <si>
    <t>Организация комплекса по первичной очистке, обработке и сушке зерна</t>
  </si>
  <si>
    <t>ИП ГКФХ Виноградов К.Н.</t>
  </si>
  <si>
    <t>Кемпинг</t>
  </si>
  <si>
    <t xml:space="preserve">ООО «Санаторно-курортное объединение» </t>
  </si>
  <si>
    <t>п. Искра</t>
  </si>
  <si>
    <t xml:space="preserve">2022 - 2023 </t>
  </si>
  <si>
    <t>Итого по реализованным</t>
  </si>
  <si>
    <t>Расширение парка техники</t>
  </si>
  <si>
    <t>д. Комсомольская</t>
  </si>
  <si>
    <t xml:space="preserve">ИП Глава К(Ф)Х Птицын Павел Александрович </t>
  </si>
  <si>
    <t xml:space="preserve">2020-2024 </t>
  </si>
  <si>
    <t xml:space="preserve">Расширение парка техники </t>
  </si>
  <si>
    <t>с. Прорывное</t>
  </si>
  <si>
    <t xml:space="preserve">ИП Глава К(Ф)Х Альмаганбетов Серкпай Курмангалеевич </t>
  </si>
  <si>
    <t xml:space="preserve">2021-2024 </t>
  </si>
  <si>
    <t>Расширение парка с/х техники и оборудования</t>
  </si>
  <si>
    <t>с. Круглое</t>
  </si>
  <si>
    <t xml:space="preserve">ИП Глава К(Ф)Х Вершинина Ирина Анатольевна </t>
  </si>
  <si>
    <t xml:space="preserve">2021-2028 </t>
  </si>
  <si>
    <t>Приобретение сельскохозяйственной техники</t>
  </si>
  <si>
    <t>с. Труд и Знание</t>
  </si>
  <si>
    <t>ИП Глава К(Ф)Х Иванов Николай Евгеньевич</t>
  </si>
  <si>
    <t xml:space="preserve">2021-2025 </t>
  </si>
  <si>
    <t xml:space="preserve">Приобретение техники </t>
  </si>
  <si>
    <t>ИП Глава К(Ф)Х Кравцов Виктор Тимофеевич</t>
  </si>
  <si>
    <t>Организация надувного аквапарка на озере «Горькое»</t>
  </si>
  <si>
    <t>ИП Снегирев Д.Г.</t>
  </si>
  <si>
    <t xml:space="preserve">2023 - 2026 </t>
  </si>
  <si>
    <t>Приобретение строительной техники</t>
  </si>
  <si>
    <t xml:space="preserve">2022-2025 </t>
  </si>
  <si>
    <t>ИП Глава К(Ф)Х Иванов Сергей Николаевич</t>
  </si>
  <si>
    <t xml:space="preserve">Разработка добровольного месторождения </t>
  </si>
  <si>
    <t xml:space="preserve">АО «Далур» </t>
  </si>
  <si>
    <t xml:space="preserve">2016-2045 </t>
  </si>
  <si>
    <t xml:space="preserve">Развитие семейной животноводческой фермы по выращиванию КРС мясного направления </t>
  </si>
  <si>
    <t xml:space="preserve">КФХ Кравцов Виктор Тимофеевич </t>
  </si>
  <si>
    <t>Организация фермы КРС мясного направления</t>
  </si>
  <si>
    <t xml:space="preserve">2022-2027 </t>
  </si>
  <si>
    <t>Организация семейной фермы по выращиванию плодово-ягодных культур</t>
  </si>
  <si>
    <t>д. Круглое</t>
  </si>
  <si>
    <t xml:space="preserve">КФХ «Витафрут» </t>
  </si>
  <si>
    <t xml:space="preserve">2023-2028 </t>
  </si>
  <si>
    <t>Организация фермы по выращиванию КРС мясной породы</t>
  </si>
  <si>
    <t>ИП Кочнев Д.В.</t>
  </si>
  <si>
    <t xml:space="preserve">2023-2027 </t>
  </si>
  <si>
    <t xml:space="preserve">Организация фермы по выращиванию КРС мясной породы </t>
  </si>
  <si>
    <t>ИП Шаронов С.В.</t>
  </si>
  <si>
    <t xml:space="preserve">Организация фермы по выращиванию КРС мясного направления </t>
  </si>
  <si>
    <t>ИП Иванов Н.Н.</t>
  </si>
  <si>
    <t>Белалов Б.Ш. - Глава КФХ</t>
  </si>
  <si>
    <t>ИП Глава К(Ф)Х Иванов С.Н.</t>
  </si>
  <si>
    <t>Организация сада по выращиванию плодово-ягодных культур и овощей</t>
  </si>
  <si>
    <t>д. Украинец</t>
  </si>
  <si>
    <t>КФХ "Зауральские сады</t>
  </si>
  <si>
    <t>Итого по реализуемым</t>
  </si>
  <si>
    <t xml:space="preserve">Открытие цеха по переработке рыбы </t>
  </si>
  <si>
    <t>Архипов Сергей Васильевич</t>
  </si>
  <si>
    <t xml:space="preserve">2024-2025 </t>
  </si>
  <si>
    <t>Организация овцеводческой фермы</t>
  </si>
  <si>
    <t>Ильченко А.В.</t>
  </si>
  <si>
    <t xml:space="preserve">2024-2028 </t>
  </si>
  <si>
    <t xml:space="preserve">Организация фермы по выращиванию КРС мясной породы  </t>
  </si>
  <si>
    <t>д.Жаворонки</t>
  </si>
  <si>
    <t>А.С.Дородня</t>
  </si>
  <si>
    <t xml:space="preserve">Открытие кафе точки </t>
  </si>
  <si>
    <t xml:space="preserve">Попова Наталья Вячеславовна </t>
  </si>
  <si>
    <t>Итого по планируемым</t>
  </si>
  <si>
    <t>Планируемые</t>
  </si>
  <si>
    <t>Открытие придорожного пункта питания</t>
  </si>
</sst>
</file>

<file path=xl/styles.xml><?xml version="1.0" encoding="utf-8"?>
<styleSheet xmlns="http://schemas.openxmlformats.org/spreadsheetml/2006/main">
  <numFmts count="1">
    <numFmt numFmtId="164" formatCode="#,##0.000"/>
  </numFmts>
  <fonts count="11">
    <font>
      <sz val="15"/>
      <color rgb="FF000000"/>
      <name val="Arial"/>
      <charset val="1"/>
    </font>
    <font>
      <sz val="10"/>
      <name val="Arial"/>
      <family val="2"/>
      <charset val="204"/>
    </font>
    <font>
      <sz val="11"/>
      <name val="Arial1"/>
      <charset val="204"/>
    </font>
    <font>
      <b/>
      <sz val="15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6"/>
      <color rgb="FF000000"/>
      <name val="Arial"/>
      <family val="2"/>
      <charset val="204"/>
    </font>
    <font>
      <b/>
      <sz val="15"/>
      <name val="Arial"/>
      <family val="2"/>
      <charset val="1"/>
    </font>
    <font>
      <sz val="15"/>
      <name val="Arial"/>
      <family val="2"/>
      <charset val="1"/>
    </font>
    <font>
      <sz val="15"/>
      <color rgb="FF000000"/>
      <name val="Arial"/>
      <family val="2"/>
      <charset val="1"/>
    </font>
    <font>
      <sz val="15"/>
      <name val="Arial"/>
      <family val="2"/>
      <charset val="204"/>
    </font>
    <font>
      <sz val="15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CE6F1"/>
        <bgColor rgb="FFDEE7E5"/>
      </patternFill>
    </fill>
    <fill>
      <patternFill patternType="solid">
        <fgColor rgb="FFDEE7E5"/>
        <bgColor rgb="FFDCE6F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107">
    <xf numFmtId="0" fontId="0" fillId="0" borderId="0" xfId="0"/>
    <xf numFmtId="0" fontId="0" fillId="2" borderId="0" xfId="0" applyFill="1"/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7" fillId="0" borderId="2" xfId="1" applyFont="1" applyBorder="1" applyAlignment="1">
      <alignment vertical="center" wrapText="1"/>
    </xf>
    <xf numFmtId="164" fontId="7" fillId="0" borderId="2" xfId="2" applyNumberFormat="1" applyFont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164" fontId="8" fillId="0" borderId="2" xfId="0" applyNumberFormat="1" applyFont="1" applyBorder="1"/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164" fontId="7" fillId="6" borderId="2" xfId="1" applyNumberFormat="1" applyFont="1" applyFill="1" applyBorder="1" applyAlignment="1">
      <alignment horizontal="center" vertical="center" wrapText="1"/>
    </xf>
    <xf numFmtId="164" fontId="7" fillId="6" borderId="2" xfId="0" applyNumberFormat="1" applyFont="1" applyFill="1" applyBorder="1"/>
    <xf numFmtId="0" fontId="0" fillId="0" borderId="2" xfId="0" applyFont="1" applyBorder="1" applyAlignment="1">
      <alignment horizontal="center" wrapText="1"/>
    </xf>
    <xf numFmtId="0" fontId="9" fillId="5" borderId="0" xfId="0" applyFont="1" applyFill="1"/>
    <xf numFmtId="0" fontId="9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9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left" vertical="top" wrapText="1"/>
    </xf>
    <xf numFmtId="0" fontId="9" fillId="0" borderId="6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top" wrapText="1"/>
    </xf>
    <xf numFmtId="0" fontId="7" fillId="0" borderId="2" xfId="1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EE7E5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2"/>
  <sheetViews>
    <sheetView view="pageBreakPreview" topLeftCell="A526" zoomScale="65" zoomScaleNormal="70" zoomScalePageLayoutView="65" workbookViewId="0">
      <selection activeCell="E546" sqref="E546:E550"/>
    </sheetView>
  </sheetViews>
  <sheetFormatPr defaultColWidth="8.54296875" defaultRowHeight="18.75"/>
  <cols>
    <col min="1" max="1" width="4" customWidth="1"/>
    <col min="2" max="2" width="39.6328125" customWidth="1"/>
    <col min="3" max="3" width="24" customWidth="1"/>
    <col min="4" max="4" width="10" customWidth="1"/>
    <col min="5" max="5" width="34.453125" customWidth="1"/>
    <col min="6" max="6" width="26" customWidth="1"/>
    <col min="7" max="7" width="12.6328125" customWidth="1"/>
    <col min="8" max="9" width="6.36328125" customWidth="1"/>
    <col min="10" max="10" width="6.54296875" customWidth="1"/>
    <col min="11" max="11" width="7.453125" style="1" customWidth="1"/>
    <col min="12" max="12" width="6.36328125" customWidth="1"/>
    <col min="13" max="13" width="6" customWidth="1"/>
    <col min="14" max="14" width="42.6328125" customWidth="1"/>
    <col min="1024" max="1024" width="7.6328125" customWidth="1"/>
  </cols>
  <sheetData>
    <row r="1" spans="1:14" ht="21.7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27.6" customHeight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1.4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</row>
    <row r="4" spans="1:14" ht="35.65" customHeight="1">
      <c r="A4" s="83" t="s">
        <v>2</v>
      </c>
      <c r="B4" s="83" t="s">
        <v>3</v>
      </c>
      <c r="C4" s="83" t="s">
        <v>4</v>
      </c>
      <c r="D4" s="83" t="s">
        <v>5</v>
      </c>
      <c r="E4" s="83" t="s">
        <v>6</v>
      </c>
      <c r="F4" s="83" t="s">
        <v>7</v>
      </c>
      <c r="G4" s="83" t="s">
        <v>8</v>
      </c>
      <c r="H4" s="83" t="s">
        <v>9</v>
      </c>
      <c r="I4" s="83"/>
      <c r="J4" s="83"/>
      <c r="K4" s="83"/>
      <c r="L4" s="83"/>
      <c r="M4" s="83"/>
      <c r="N4" s="83" t="s">
        <v>10</v>
      </c>
    </row>
    <row r="5" spans="1:14" ht="14.45" customHeight="1">
      <c r="A5" s="83"/>
      <c r="B5" s="83"/>
      <c r="C5" s="83"/>
      <c r="D5" s="83"/>
      <c r="E5" s="83"/>
      <c r="F5" s="83"/>
      <c r="G5" s="83"/>
      <c r="H5" s="83" t="s">
        <v>11</v>
      </c>
      <c r="I5" s="83" t="s">
        <v>12</v>
      </c>
      <c r="J5" s="83" t="s">
        <v>13</v>
      </c>
      <c r="K5" s="83" t="s">
        <v>14</v>
      </c>
      <c r="L5" s="83" t="s">
        <v>15</v>
      </c>
      <c r="M5" s="83" t="s">
        <v>16</v>
      </c>
      <c r="N5" s="83"/>
    </row>
    <row r="6" spans="1:14" ht="26.4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ht="20.25">
      <c r="A7" s="67" t="s">
        <v>17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>
      <c r="A8" s="33" t="s">
        <v>18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>
      <c r="A9" s="32" t="s">
        <v>19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4.45" customHeight="1">
      <c r="A10" s="27">
        <v>1</v>
      </c>
      <c r="B10" s="29" t="s">
        <v>20</v>
      </c>
      <c r="C10" s="30" t="s">
        <v>21</v>
      </c>
      <c r="D10" s="59" t="s">
        <v>282</v>
      </c>
      <c r="E10" s="30" t="s">
        <v>23</v>
      </c>
      <c r="F10" s="4" t="s">
        <v>24</v>
      </c>
      <c r="G10" s="4">
        <f>SUM(H10:N10)</f>
        <v>81.22</v>
      </c>
      <c r="H10" s="4">
        <v>30</v>
      </c>
      <c r="I10" s="21">
        <v>51.22</v>
      </c>
      <c r="J10" s="20">
        <v>0</v>
      </c>
      <c r="K10" s="20"/>
      <c r="L10" s="20"/>
      <c r="M10" s="4"/>
      <c r="N10" s="29" t="s">
        <v>25</v>
      </c>
    </row>
    <row r="11" spans="1:14">
      <c r="A11" s="27"/>
      <c r="B11" s="29"/>
      <c r="C11" s="29"/>
      <c r="D11" s="29"/>
      <c r="E11" s="29"/>
      <c r="F11" s="4" t="s">
        <v>26</v>
      </c>
      <c r="G11" s="4">
        <f>SUM(H11:N11)</f>
        <v>65.266000000000005</v>
      </c>
      <c r="H11" s="4">
        <v>2.2999999999999998</v>
      </c>
      <c r="I11" s="20">
        <v>1.04</v>
      </c>
      <c r="J11" s="20">
        <v>21.734999999999999</v>
      </c>
      <c r="K11" s="20">
        <v>38.290999999999997</v>
      </c>
      <c r="L11" s="20">
        <v>1.9</v>
      </c>
      <c r="M11" s="4"/>
      <c r="N11" s="29"/>
    </row>
    <row r="12" spans="1:14">
      <c r="A12" s="27"/>
      <c r="B12" s="29"/>
      <c r="C12" s="29"/>
      <c r="D12" s="29"/>
      <c r="E12" s="29"/>
      <c r="F12" s="4" t="s">
        <v>27</v>
      </c>
      <c r="G12" s="4">
        <f>SUM(H12:N12)</f>
        <v>0.495</v>
      </c>
      <c r="H12" s="4">
        <v>0.03</v>
      </c>
      <c r="I12" s="20">
        <v>0.05</v>
      </c>
      <c r="J12" s="20">
        <v>0.04</v>
      </c>
      <c r="K12" s="20">
        <v>4.1000000000000002E-2</v>
      </c>
      <c r="L12" s="20">
        <v>0.33400000000000002</v>
      </c>
      <c r="M12" s="4"/>
      <c r="N12" s="29"/>
    </row>
    <row r="13" spans="1:14">
      <c r="A13" s="27"/>
      <c r="B13" s="29"/>
      <c r="C13" s="29"/>
      <c r="D13" s="29"/>
      <c r="E13" s="29"/>
      <c r="F13" s="4" t="s">
        <v>28</v>
      </c>
      <c r="G13" s="4">
        <f>SUM(H13:N13)</f>
        <v>0</v>
      </c>
      <c r="H13" s="4">
        <v>0</v>
      </c>
      <c r="I13" s="20">
        <v>0</v>
      </c>
      <c r="J13" s="20">
        <v>0</v>
      </c>
      <c r="K13" s="20"/>
      <c r="L13" s="20"/>
      <c r="M13" s="4"/>
      <c r="N13" s="29"/>
    </row>
    <row r="14" spans="1:14">
      <c r="A14" s="27"/>
      <c r="B14" s="29"/>
      <c r="C14" s="29"/>
      <c r="D14" s="29"/>
      <c r="E14" s="29"/>
      <c r="F14" s="4" t="s">
        <v>29</v>
      </c>
      <c r="G14" s="4">
        <f>SUM(H14:N14)</f>
        <v>146.98099999999999</v>
      </c>
      <c r="H14" s="4">
        <f t="shared" ref="H14:L14" si="0">SUM(H10:H13)</f>
        <v>32.33</v>
      </c>
      <c r="I14" s="20">
        <f t="shared" si="0"/>
        <v>52.309999999999995</v>
      </c>
      <c r="J14" s="20">
        <f t="shared" si="0"/>
        <v>21.774999999999999</v>
      </c>
      <c r="K14" s="20">
        <f t="shared" si="0"/>
        <v>38.331999999999994</v>
      </c>
      <c r="L14" s="20">
        <f t="shared" si="0"/>
        <v>2.234</v>
      </c>
      <c r="M14" s="4"/>
      <c r="N14" s="29"/>
    </row>
    <row r="15" spans="1:14">
      <c r="A15" s="33" t="s">
        <v>30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>
      <c r="A16" s="32" t="s">
        <v>31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4.45" customHeight="1">
      <c r="A17" s="27">
        <v>1</v>
      </c>
      <c r="B17" s="29" t="s">
        <v>32</v>
      </c>
      <c r="C17" s="30" t="s">
        <v>33</v>
      </c>
      <c r="D17" s="30" t="s">
        <v>34</v>
      </c>
      <c r="E17" s="30" t="s">
        <v>35</v>
      </c>
      <c r="F17" s="4" t="s">
        <v>24</v>
      </c>
      <c r="G17" s="4">
        <f>SUM(H17:N17)</f>
        <v>0</v>
      </c>
      <c r="H17" s="4">
        <v>0</v>
      </c>
      <c r="I17" s="4">
        <v>0</v>
      </c>
      <c r="J17" s="4">
        <v>0</v>
      </c>
      <c r="K17" s="5"/>
      <c r="L17" s="4"/>
      <c r="M17" s="4"/>
      <c r="N17" s="29" t="s">
        <v>36</v>
      </c>
    </row>
    <row r="18" spans="1:14">
      <c r="A18" s="27"/>
      <c r="B18" s="29"/>
      <c r="C18" s="29"/>
      <c r="D18" s="29"/>
      <c r="E18" s="29"/>
      <c r="F18" s="4" t="s">
        <v>26</v>
      </c>
      <c r="G18" s="4">
        <f>SUM(H18:N18)</f>
        <v>0</v>
      </c>
      <c r="H18" s="4">
        <v>0</v>
      </c>
      <c r="I18" s="4">
        <v>0</v>
      </c>
      <c r="J18" s="4">
        <v>0</v>
      </c>
      <c r="K18" s="5"/>
      <c r="L18" s="4"/>
      <c r="M18" s="4"/>
      <c r="N18" s="29"/>
    </row>
    <row r="19" spans="1:14">
      <c r="A19" s="27"/>
      <c r="B19" s="29"/>
      <c r="C19" s="29"/>
      <c r="D19" s="29"/>
      <c r="E19" s="29"/>
      <c r="F19" s="4" t="s">
        <v>27</v>
      </c>
      <c r="G19" s="4">
        <f>SUM(H19:N19)</f>
        <v>0.57000000000000006</v>
      </c>
      <c r="H19" s="4">
        <v>0.17</v>
      </c>
      <c r="I19" s="4">
        <v>0.4</v>
      </c>
      <c r="J19" s="4">
        <v>0</v>
      </c>
      <c r="K19" s="5"/>
      <c r="L19" s="4"/>
      <c r="M19" s="4"/>
      <c r="N19" s="29"/>
    </row>
    <row r="20" spans="1:14">
      <c r="A20" s="27"/>
      <c r="B20" s="29"/>
      <c r="C20" s="29"/>
      <c r="D20" s="29"/>
      <c r="E20" s="29"/>
      <c r="F20" s="4" t="s">
        <v>28</v>
      </c>
      <c r="G20" s="4">
        <f>SUM(H20:N20)</f>
        <v>0</v>
      </c>
      <c r="H20" s="4">
        <v>0</v>
      </c>
      <c r="I20" s="4">
        <v>0</v>
      </c>
      <c r="J20" s="4">
        <v>0</v>
      </c>
      <c r="K20" s="5"/>
      <c r="L20" s="4"/>
      <c r="M20" s="4"/>
      <c r="N20" s="29"/>
    </row>
    <row r="21" spans="1:14" ht="24.75" customHeight="1">
      <c r="A21" s="27"/>
      <c r="B21" s="29"/>
      <c r="C21" s="29"/>
      <c r="D21" s="29"/>
      <c r="E21" s="29"/>
      <c r="F21" s="4" t="s">
        <v>29</v>
      </c>
      <c r="G21" s="4">
        <f>SUM(H21:N21)</f>
        <v>0.57000000000000006</v>
      </c>
      <c r="H21" s="4">
        <f t="shared" ref="H21:M21" si="1">SUM(H17:H20)</f>
        <v>0.17</v>
      </c>
      <c r="I21" s="4">
        <f t="shared" si="1"/>
        <v>0.4</v>
      </c>
      <c r="J21" s="4">
        <f t="shared" si="1"/>
        <v>0</v>
      </c>
      <c r="K21" s="5">
        <f t="shared" si="1"/>
        <v>0</v>
      </c>
      <c r="L21" s="4">
        <f t="shared" si="1"/>
        <v>0</v>
      </c>
      <c r="M21" s="4">
        <f t="shared" si="1"/>
        <v>0</v>
      </c>
      <c r="N21" s="29"/>
    </row>
    <row r="22" spans="1:14">
      <c r="A22" s="32" t="s">
        <v>37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4.45" customHeight="1">
      <c r="A23" s="27">
        <v>1</v>
      </c>
      <c r="B23" s="29" t="s">
        <v>110</v>
      </c>
      <c r="C23" s="30" t="s">
        <v>111</v>
      </c>
      <c r="D23" s="30">
        <v>2019</v>
      </c>
      <c r="E23" s="30" t="s">
        <v>112</v>
      </c>
      <c r="F23" s="6" t="s">
        <v>24</v>
      </c>
      <c r="G23" s="6">
        <f t="shared" ref="G23:G27" si="2">SUM(H23:N23)</f>
        <v>0.8</v>
      </c>
      <c r="H23" s="6">
        <v>0.8</v>
      </c>
      <c r="I23" s="6"/>
      <c r="J23" s="6"/>
      <c r="K23" s="5"/>
      <c r="L23" s="6"/>
      <c r="M23" s="6"/>
      <c r="N23" s="29" t="s">
        <v>40</v>
      </c>
    </row>
    <row r="24" spans="1:14">
      <c r="A24" s="27"/>
      <c r="B24" s="29"/>
      <c r="C24" s="29"/>
      <c r="D24" s="29"/>
      <c r="E24" s="29"/>
      <c r="F24" s="6" t="s">
        <v>26</v>
      </c>
      <c r="G24" s="6">
        <f t="shared" si="2"/>
        <v>0.06</v>
      </c>
      <c r="H24" s="6">
        <v>0.06</v>
      </c>
      <c r="I24" s="6"/>
      <c r="J24" s="6"/>
      <c r="K24" s="5"/>
      <c r="L24" s="6"/>
      <c r="M24" s="6"/>
      <c r="N24" s="29"/>
    </row>
    <row r="25" spans="1:14">
      <c r="A25" s="27"/>
      <c r="B25" s="29"/>
      <c r="C25" s="29"/>
      <c r="D25" s="29"/>
      <c r="E25" s="29"/>
      <c r="F25" s="6" t="s">
        <v>27</v>
      </c>
      <c r="G25" s="6">
        <f t="shared" si="2"/>
        <v>0.01</v>
      </c>
      <c r="H25" s="6">
        <v>0.01</v>
      </c>
      <c r="I25" s="6"/>
      <c r="J25" s="6"/>
      <c r="K25" s="5"/>
      <c r="L25" s="6"/>
      <c r="M25" s="6"/>
      <c r="N25" s="29"/>
    </row>
    <row r="26" spans="1:14">
      <c r="A26" s="27"/>
      <c r="B26" s="29"/>
      <c r="C26" s="29"/>
      <c r="D26" s="29"/>
      <c r="E26" s="29"/>
      <c r="F26" s="6" t="s">
        <v>28</v>
      </c>
      <c r="G26" s="6">
        <f t="shared" si="2"/>
        <v>0</v>
      </c>
      <c r="H26" s="6">
        <v>0</v>
      </c>
      <c r="I26" s="6"/>
      <c r="J26" s="6"/>
      <c r="K26" s="5"/>
      <c r="L26" s="6"/>
      <c r="M26" s="6"/>
      <c r="N26" s="29"/>
    </row>
    <row r="27" spans="1:14" ht="18.75" customHeight="1">
      <c r="A27" s="27"/>
      <c r="B27" s="29"/>
      <c r="C27" s="29"/>
      <c r="D27" s="29"/>
      <c r="E27" s="29"/>
      <c r="F27" s="6" t="s">
        <v>29</v>
      </c>
      <c r="G27" s="6">
        <f t="shared" si="2"/>
        <v>0.87000000000000011</v>
      </c>
      <c r="H27" s="6">
        <f t="shared" ref="H27:M27" si="3">SUM(H23:H26)</f>
        <v>0.87000000000000011</v>
      </c>
      <c r="I27" s="6">
        <f t="shared" si="3"/>
        <v>0</v>
      </c>
      <c r="J27" s="6">
        <f t="shared" si="3"/>
        <v>0</v>
      </c>
      <c r="K27" s="5">
        <f t="shared" si="3"/>
        <v>0</v>
      </c>
      <c r="L27" s="6">
        <f t="shared" si="3"/>
        <v>0</v>
      </c>
      <c r="M27" s="6">
        <f t="shared" si="3"/>
        <v>0</v>
      </c>
      <c r="N27" s="29"/>
    </row>
    <row r="28" spans="1:14" ht="18.75" customHeight="1">
      <c r="A28" s="27">
        <v>2</v>
      </c>
      <c r="B28" s="28" t="s">
        <v>38</v>
      </c>
      <c r="C28" s="30" t="s">
        <v>33</v>
      </c>
      <c r="D28" s="31" t="s">
        <v>286</v>
      </c>
      <c r="E28" s="30" t="s">
        <v>39</v>
      </c>
      <c r="F28" s="6" t="s">
        <v>24</v>
      </c>
      <c r="G28" s="6">
        <f t="shared" ref="G28:G32" si="4">SUM(H28:N28)</f>
        <v>29.385999999999999</v>
      </c>
      <c r="H28" s="6"/>
      <c r="I28" s="6">
        <v>0</v>
      </c>
      <c r="J28" s="6">
        <v>0</v>
      </c>
      <c r="K28" s="5"/>
      <c r="L28" s="6"/>
      <c r="M28" s="6">
        <v>29.385999999999999</v>
      </c>
      <c r="N28" s="29" t="s">
        <v>40</v>
      </c>
    </row>
    <row r="29" spans="1:14" ht="18.75" customHeight="1">
      <c r="A29" s="27"/>
      <c r="B29" s="29"/>
      <c r="C29" s="29"/>
      <c r="D29" s="29"/>
      <c r="E29" s="29"/>
      <c r="F29" s="6" t="s">
        <v>26</v>
      </c>
      <c r="G29" s="6">
        <f t="shared" si="4"/>
        <v>33.969000000000001</v>
      </c>
      <c r="H29" s="6"/>
      <c r="I29" s="6">
        <v>28.53</v>
      </c>
      <c r="J29" s="6">
        <v>5.17</v>
      </c>
      <c r="K29" s="5"/>
      <c r="L29" s="6"/>
      <c r="M29" s="6">
        <v>0.26900000000000002</v>
      </c>
      <c r="N29" s="29"/>
    </row>
    <row r="30" spans="1:14" ht="18.75" customHeight="1">
      <c r="A30" s="27"/>
      <c r="B30" s="29"/>
      <c r="C30" s="29"/>
      <c r="D30" s="29"/>
      <c r="E30" s="29"/>
      <c r="F30" s="6" t="s">
        <v>27</v>
      </c>
      <c r="G30" s="6">
        <f t="shared" si="4"/>
        <v>0.33900000000000002</v>
      </c>
      <c r="H30" s="6"/>
      <c r="I30" s="6">
        <v>0.31</v>
      </c>
      <c r="J30" s="6">
        <v>0</v>
      </c>
      <c r="K30" s="5"/>
      <c r="L30" s="6"/>
      <c r="M30" s="6">
        <v>2.9000000000000001E-2</v>
      </c>
      <c r="N30" s="29"/>
    </row>
    <row r="31" spans="1:14" ht="18.75" customHeight="1">
      <c r="A31" s="27"/>
      <c r="B31" s="29"/>
      <c r="C31" s="29"/>
      <c r="D31" s="29"/>
      <c r="E31" s="29"/>
      <c r="F31" s="6" t="s">
        <v>28</v>
      </c>
      <c r="G31" s="6">
        <f t="shared" si="4"/>
        <v>0</v>
      </c>
      <c r="H31" s="6"/>
      <c r="I31" s="6">
        <v>0</v>
      </c>
      <c r="J31" s="6">
        <v>0</v>
      </c>
      <c r="K31" s="5"/>
      <c r="L31" s="6"/>
      <c r="M31" s="6"/>
      <c r="N31" s="29"/>
    </row>
    <row r="32" spans="1:14" ht="18.75" customHeight="1">
      <c r="A32" s="27"/>
      <c r="B32" s="29"/>
      <c r="C32" s="29"/>
      <c r="D32" s="29"/>
      <c r="E32" s="29"/>
      <c r="F32" s="22" t="s">
        <v>287</v>
      </c>
      <c r="G32" s="6">
        <f t="shared" si="4"/>
        <v>63.693999999999996</v>
      </c>
      <c r="H32" s="6">
        <f t="shared" ref="H32:M32" si="5">SUM(H28:H31)</f>
        <v>0</v>
      </c>
      <c r="I32" s="6">
        <f t="shared" si="5"/>
        <v>28.84</v>
      </c>
      <c r="J32" s="6">
        <f t="shared" si="5"/>
        <v>5.17</v>
      </c>
      <c r="K32" s="5">
        <f t="shared" si="5"/>
        <v>0</v>
      </c>
      <c r="L32" s="6">
        <f t="shared" si="5"/>
        <v>0</v>
      </c>
      <c r="M32" s="6">
        <f t="shared" si="5"/>
        <v>29.683999999999997</v>
      </c>
      <c r="N32" s="29"/>
    </row>
    <row r="33" spans="1:14" ht="23.25" customHeight="1">
      <c r="A33" s="27">
        <v>3</v>
      </c>
      <c r="B33" s="29" t="s">
        <v>41</v>
      </c>
      <c r="C33" s="30" t="s">
        <v>42</v>
      </c>
      <c r="D33" s="31" t="s">
        <v>272</v>
      </c>
      <c r="E33" s="30" t="s">
        <v>35</v>
      </c>
      <c r="F33" s="4" t="s">
        <v>24</v>
      </c>
      <c r="G33" s="4">
        <f t="shared" ref="G33:G52" si="6">SUM(H33:N33)</f>
        <v>42.393000000000001</v>
      </c>
      <c r="H33" s="4"/>
      <c r="I33" s="4"/>
      <c r="J33" s="4">
        <v>19.98</v>
      </c>
      <c r="K33" s="5"/>
      <c r="L33" s="20">
        <v>22.413</v>
      </c>
      <c r="M33" s="4"/>
      <c r="N33" s="29" t="s">
        <v>40</v>
      </c>
    </row>
    <row r="34" spans="1:14" ht="21" customHeight="1">
      <c r="A34" s="27"/>
      <c r="B34" s="29"/>
      <c r="C34" s="29"/>
      <c r="D34" s="29"/>
      <c r="E34" s="29"/>
      <c r="F34" s="4" t="s">
        <v>26</v>
      </c>
      <c r="G34" s="4">
        <f t="shared" si="6"/>
        <v>0.42600000000000005</v>
      </c>
      <c r="H34" s="4"/>
      <c r="I34" s="4"/>
      <c r="J34" s="4">
        <v>0.2</v>
      </c>
      <c r="K34" s="5"/>
      <c r="L34" s="20">
        <v>0.22600000000000001</v>
      </c>
      <c r="M34" s="4"/>
      <c r="N34" s="29"/>
    </row>
    <row r="35" spans="1:14">
      <c r="A35" s="27"/>
      <c r="B35" s="29"/>
      <c r="C35" s="29"/>
      <c r="D35" s="29"/>
      <c r="E35" s="29"/>
      <c r="F35" s="4" t="s">
        <v>27</v>
      </c>
      <c r="G35" s="4">
        <f t="shared" si="6"/>
        <v>3.222</v>
      </c>
      <c r="H35" s="4"/>
      <c r="I35" s="4"/>
      <c r="J35" s="4">
        <v>0.2</v>
      </c>
      <c r="K35" s="5"/>
      <c r="L35" s="20">
        <v>3.0219999999999998</v>
      </c>
      <c r="M35" s="4"/>
      <c r="N35" s="29"/>
    </row>
    <row r="36" spans="1:14">
      <c r="A36" s="27"/>
      <c r="B36" s="29"/>
      <c r="C36" s="29"/>
      <c r="D36" s="29"/>
      <c r="E36" s="29"/>
      <c r="F36" s="4" t="s">
        <v>28</v>
      </c>
      <c r="G36" s="4">
        <f t="shared" si="6"/>
        <v>0</v>
      </c>
      <c r="H36" s="4"/>
      <c r="I36" s="4"/>
      <c r="J36" s="4">
        <v>0</v>
      </c>
      <c r="K36" s="5"/>
      <c r="L36" s="20">
        <v>0</v>
      </c>
      <c r="M36" s="4"/>
      <c r="N36" s="29"/>
    </row>
    <row r="37" spans="1:14">
      <c r="A37" s="27"/>
      <c r="B37" s="29"/>
      <c r="C37" s="29"/>
      <c r="D37" s="29"/>
      <c r="E37" s="29"/>
      <c r="F37" s="4" t="s">
        <v>29</v>
      </c>
      <c r="G37" s="4">
        <f t="shared" si="6"/>
        <v>46.040999999999997</v>
      </c>
      <c r="H37" s="4">
        <f t="shared" ref="H37:M37" si="7">SUM(H33:H36)</f>
        <v>0</v>
      </c>
      <c r="I37" s="4">
        <f t="shared" si="7"/>
        <v>0</v>
      </c>
      <c r="J37" s="4">
        <f t="shared" si="7"/>
        <v>20.38</v>
      </c>
      <c r="K37" s="5">
        <f t="shared" si="7"/>
        <v>0</v>
      </c>
      <c r="L37" s="20">
        <f t="shared" si="7"/>
        <v>25.660999999999998</v>
      </c>
      <c r="M37" s="4">
        <f t="shared" si="7"/>
        <v>0</v>
      </c>
      <c r="N37" s="29"/>
    </row>
    <row r="38" spans="1:14" ht="14.45" customHeight="1">
      <c r="A38" s="27">
        <v>4</v>
      </c>
      <c r="B38" s="29" t="s">
        <v>43</v>
      </c>
      <c r="C38" s="30" t="s">
        <v>44</v>
      </c>
      <c r="D38" s="30">
        <v>2020</v>
      </c>
      <c r="E38" s="30" t="s">
        <v>45</v>
      </c>
      <c r="F38" s="4" t="s">
        <v>24</v>
      </c>
      <c r="G38" s="4">
        <f t="shared" si="6"/>
        <v>0</v>
      </c>
      <c r="H38" s="4"/>
      <c r="I38" s="4">
        <v>0</v>
      </c>
      <c r="J38" s="4">
        <v>0</v>
      </c>
      <c r="K38" s="5"/>
      <c r="L38" s="4"/>
      <c r="M38" s="4"/>
      <c r="N38" s="29" t="s">
        <v>46</v>
      </c>
    </row>
    <row r="39" spans="1:14">
      <c r="A39" s="27"/>
      <c r="B39" s="29"/>
      <c r="C39" s="29"/>
      <c r="D39" s="29"/>
      <c r="E39" s="29"/>
      <c r="F39" s="4" t="s">
        <v>26</v>
      </c>
      <c r="G39" s="4">
        <f t="shared" si="6"/>
        <v>0</v>
      </c>
      <c r="H39" s="4"/>
      <c r="I39" s="4">
        <v>0</v>
      </c>
      <c r="J39" s="4">
        <v>0</v>
      </c>
      <c r="K39" s="5"/>
      <c r="L39" s="4"/>
      <c r="M39" s="4"/>
      <c r="N39" s="29"/>
    </row>
    <row r="40" spans="1:14">
      <c r="A40" s="27"/>
      <c r="B40" s="29"/>
      <c r="C40" s="29"/>
      <c r="D40" s="29"/>
      <c r="E40" s="29"/>
      <c r="F40" s="4" t="s">
        <v>27</v>
      </c>
      <c r="G40" s="4">
        <f t="shared" si="6"/>
        <v>0.59</v>
      </c>
      <c r="H40" s="4"/>
      <c r="I40" s="4">
        <v>0.18</v>
      </c>
      <c r="J40" s="4">
        <v>0.41</v>
      </c>
      <c r="K40" s="5"/>
      <c r="L40" s="4"/>
      <c r="M40" s="4"/>
      <c r="N40" s="29"/>
    </row>
    <row r="41" spans="1:14">
      <c r="A41" s="27"/>
      <c r="B41" s="29"/>
      <c r="C41" s="29"/>
      <c r="D41" s="29"/>
      <c r="E41" s="29"/>
      <c r="F41" s="4" t="s">
        <v>28</v>
      </c>
      <c r="G41" s="4">
        <f t="shared" si="6"/>
        <v>0</v>
      </c>
      <c r="H41" s="4"/>
      <c r="I41" s="4">
        <v>0</v>
      </c>
      <c r="J41" s="4">
        <v>0</v>
      </c>
      <c r="K41" s="5"/>
      <c r="L41" s="4"/>
      <c r="M41" s="4"/>
      <c r="N41" s="29"/>
    </row>
    <row r="42" spans="1:14">
      <c r="A42" s="27"/>
      <c r="B42" s="29"/>
      <c r="C42" s="29"/>
      <c r="D42" s="29"/>
      <c r="E42" s="29"/>
      <c r="F42" s="4" t="s">
        <v>29</v>
      </c>
      <c r="G42" s="4">
        <f t="shared" si="6"/>
        <v>0.59</v>
      </c>
      <c r="H42" s="4">
        <f t="shared" ref="H42:M42" si="8">SUM(H38:H41)</f>
        <v>0</v>
      </c>
      <c r="I42" s="4">
        <f t="shared" si="8"/>
        <v>0.18</v>
      </c>
      <c r="J42" s="4">
        <f t="shared" si="8"/>
        <v>0.41</v>
      </c>
      <c r="K42" s="5">
        <f t="shared" si="8"/>
        <v>0</v>
      </c>
      <c r="L42" s="4">
        <f t="shared" si="8"/>
        <v>0</v>
      </c>
      <c r="M42" s="4">
        <f t="shared" si="8"/>
        <v>0</v>
      </c>
      <c r="N42" s="29"/>
    </row>
    <row r="43" spans="1:14" ht="14.45" customHeight="1">
      <c r="A43" s="27">
        <v>5</v>
      </c>
      <c r="B43" s="29" t="s">
        <v>47</v>
      </c>
      <c r="C43" s="30" t="s">
        <v>48</v>
      </c>
      <c r="D43" s="30" t="s">
        <v>22</v>
      </c>
      <c r="E43" s="30" t="s">
        <v>35</v>
      </c>
      <c r="F43" s="4" t="s">
        <v>24</v>
      </c>
      <c r="G43" s="4">
        <f t="shared" si="6"/>
        <v>0</v>
      </c>
      <c r="H43" s="4"/>
      <c r="I43" s="4">
        <v>0</v>
      </c>
      <c r="J43" s="4">
        <v>0</v>
      </c>
      <c r="K43" s="5"/>
      <c r="L43" s="4"/>
      <c r="M43" s="4"/>
      <c r="N43" s="29" t="s">
        <v>46</v>
      </c>
    </row>
    <row r="44" spans="1:14">
      <c r="A44" s="27"/>
      <c r="B44" s="29"/>
      <c r="C44" s="29"/>
      <c r="D44" s="29"/>
      <c r="E44" s="29"/>
      <c r="F44" s="4" t="s">
        <v>26</v>
      </c>
      <c r="G44" s="4">
        <f t="shared" si="6"/>
        <v>0</v>
      </c>
      <c r="H44" s="4"/>
      <c r="I44" s="4">
        <v>0</v>
      </c>
      <c r="J44" s="4">
        <v>0</v>
      </c>
      <c r="K44" s="5"/>
      <c r="L44" s="4"/>
      <c r="M44" s="4"/>
      <c r="N44" s="29"/>
    </row>
    <row r="45" spans="1:14">
      <c r="A45" s="27"/>
      <c r="B45" s="29"/>
      <c r="C45" s="29"/>
      <c r="D45" s="29"/>
      <c r="E45" s="29"/>
      <c r="F45" s="4" t="s">
        <v>27</v>
      </c>
      <c r="G45" s="4">
        <f t="shared" si="6"/>
        <v>0.59</v>
      </c>
      <c r="H45" s="4"/>
      <c r="I45" s="4">
        <v>0.18</v>
      </c>
      <c r="J45" s="4">
        <v>0.41</v>
      </c>
      <c r="K45" s="5"/>
      <c r="L45" s="4"/>
      <c r="M45" s="4"/>
      <c r="N45" s="29"/>
    </row>
    <row r="46" spans="1:14">
      <c r="A46" s="27"/>
      <c r="B46" s="29"/>
      <c r="C46" s="29"/>
      <c r="D46" s="29"/>
      <c r="E46" s="29"/>
      <c r="F46" s="4" t="s">
        <v>28</v>
      </c>
      <c r="G46" s="4">
        <f t="shared" si="6"/>
        <v>0</v>
      </c>
      <c r="H46" s="4"/>
      <c r="I46" s="4">
        <v>0</v>
      </c>
      <c r="J46" s="4">
        <v>0</v>
      </c>
      <c r="K46" s="5"/>
      <c r="L46" s="4"/>
      <c r="M46" s="4"/>
      <c r="N46" s="29"/>
    </row>
    <row r="47" spans="1:14">
      <c r="A47" s="27"/>
      <c r="B47" s="29"/>
      <c r="C47" s="29"/>
      <c r="D47" s="29"/>
      <c r="E47" s="29"/>
      <c r="F47" s="4" t="s">
        <v>29</v>
      </c>
      <c r="G47" s="4">
        <f t="shared" si="6"/>
        <v>0.59</v>
      </c>
      <c r="H47" s="4">
        <f t="shared" ref="H47:M47" si="9">SUM(H43:H46)</f>
        <v>0</v>
      </c>
      <c r="I47" s="4">
        <f t="shared" si="9"/>
        <v>0.18</v>
      </c>
      <c r="J47" s="4">
        <f t="shared" si="9"/>
        <v>0.41</v>
      </c>
      <c r="K47" s="5">
        <f t="shared" si="9"/>
        <v>0</v>
      </c>
      <c r="L47" s="4">
        <f t="shared" si="9"/>
        <v>0</v>
      </c>
      <c r="M47" s="4">
        <f t="shared" si="9"/>
        <v>0</v>
      </c>
      <c r="N47" s="29"/>
    </row>
    <row r="48" spans="1:14" ht="14.45" customHeight="1">
      <c r="A48" s="27">
        <v>6</v>
      </c>
      <c r="B48" s="29" t="s">
        <v>49</v>
      </c>
      <c r="C48" s="30" t="s">
        <v>50</v>
      </c>
      <c r="D48" s="59" t="s">
        <v>283</v>
      </c>
      <c r="E48" s="30" t="s">
        <v>51</v>
      </c>
      <c r="F48" s="4" t="s">
        <v>24</v>
      </c>
      <c r="G48" s="4">
        <f t="shared" si="6"/>
        <v>67.52000000000001</v>
      </c>
      <c r="H48" s="4"/>
      <c r="I48" s="4"/>
      <c r="J48" s="4"/>
      <c r="K48" s="5">
        <v>47.84</v>
      </c>
      <c r="L48" s="4">
        <v>19.68</v>
      </c>
      <c r="M48" s="4"/>
      <c r="N48" s="29" t="s">
        <v>52</v>
      </c>
    </row>
    <row r="49" spans="1:14">
      <c r="A49" s="27"/>
      <c r="B49" s="29"/>
      <c r="C49" s="29"/>
      <c r="D49" s="29"/>
      <c r="E49" s="29"/>
      <c r="F49" s="4" t="s">
        <v>26</v>
      </c>
      <c r="G49" s="4">
        <f t="shared" si="6"/>
        <v>0.67999999999999994</v>
      </c>
      <c r="H49" s="4"/>
      <c r="I49" s="4"/>
      <c r="J49" s="4"/>
      <c r="K49" s="5">
        <v>0.48</v>
      </c>
      <c r="L49" s="4">
        <v>0.2</v>
      </c>
      <c r="M49" s="4"/>
      <c r="N49" s="29"/>
    </row>
    <row r="50" spans="1:14">
      <c r="A50" s="27"/>
      <c r="B50" s="29"/>
      <c r="C50" s="29"/>
      <c r="D50" s="29"/>
      <c r="E50" s="29"/>
      <c r="F50" s="4" t="s">
        <v>27</v>
      </c>
      <c r="G50" s="4">
        <f t="shared" si="6"/>
        <v>7.0000000000000007E-2</v>
      </c>
      <c r="H50" s="4"/>
      <c r="I50" s="4"/>
      <c r="J50" s="4"/>
      <c r="K50" s="5">
        <v>0.05</v>
      </c>
      <c r="L50" s="4">
        <v>0.02</v>
      </c>
      <c r="M50" s="4"/>
      <c r="N50" s="29"/>
    </row>
    <row r="51" spans="1:14">
      <c r="A51" s="27"/>
      <c r="B51" s="29"/>
      <c r="C51" s="29"/>
      <c r="D51" s="29"/>
      <c r="E51" s="29"/>
      <c r="F51" s="4" t="s">
        <v>28</v>
      </c>
      <c r="G51" s="4">
        <f t="shared" si="6"/>
        <v>0.02</v>
      </c>
      <c r="H51" s="4"/>
      <c r="I51" s="4"/>
      <c r="J51" s="4"/>
      <c r="K51" s="5">
        <v>0</v>
      </c>
      <c r="L51" s="4">
        <v>0.02</v>
      </c>
      <c r="M51" s="4"/>
      <c r="N51" s="29"/>
    </row>
    <row r="52" spans="1:14">
      <c r="A52" s="27"/>
      <c r="B52" s="29"/>
      <c r="C52" s="29"/>
      <c r="D52" s="29"/>
      <c r="E52" s="29"/>
      <c r="F52" s="4" t="s">
        <v>29</v>
      </c>
      <c r="G52" s="4">
        <f t="shared" si="6"/>
        <v>68.289999999999992</v>
      </c>
      <c r="H52" s="4">
        <f t="shared" ref="H52:M52" si="10">SUM(H48:H51)</f>
        <v>0</v>
      </c>
      <c r="I52" s="4">
        <f t="shared" si="10"/>
        <v>0</v>
      </c>
      <c r="J52" s="4">
        <f t="shared" si="10"/>
        <v>0</v>
      </c>
      <c r="K52" s="5">
        <f t="shared" si="10"/>
        <v>48.37</v>
      </c>
      <c r="L52" s="4">
        <f t="shared" si="10"/>
        <v>19.919999999999998</v>
      </c>
      <c r="M52" s="4">
        <f t="shared" si="10"/>
        <v>0</v>
      </c>
      <c r="N52" s="29"/>
    </row>
    <row r="53" spans="1:14">
      <c r="A53" s="33" t="s">
        <v>53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14">
      <c r="A54" s="32" t="s">
        <v>37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4.45" customHeight="1">
      <c r="A55" s="27">
        <v>1</v>
      </c>
      <c r="B55" s="81" t="s">
        <v>54</v>
      </c>
      <c r="C55" s="30" t="s">
        <v>55</v>
      </c>
      <c r="D55" s="30" t="s">
        <v>56</v>
      </c>
      <c r="E55" s="30" t="s">
        <v>57</v>
      </c>
      <c r="F55" s="4" t="s">
        <v>24</v>
      </c>
      <c r="G55" s="4">
        <f t="shared" ref="G55:G74" si="11">SUM(H55:N55)</f>
        <v>0</v>
      </c>
      <c r="H55" s="4">
        <v>0</v>
      </c>
      <c r="I55" s="4"/>
      <c r="J55" s="4"/>
      <c r="K55" s="5"/>
      <c r="L55" s="4"/>
      <c r="M55" s="4"/>
      <c r="N55" s="29" t="s">
        <v>58</v>
      </c>
    </row>
    <row r="56" spans="1:14">
      <c r="A56" s="27"/>
      <c r="B56" s="29"/>
      <c r="C56" s="29"/>
      <c r="D56" s="29"/>
      <c r="E56" s="30"/>
      <c r="F56" s="4" t="s">
        <v>26</v>
      </c>
      <c r="G56" s="4">
        <f t="shared" si="11"/>
        <v>0.81</v>
      </c>
      <c r="H56" s="4">
        <v>0.81</v>
      </c>
      <c r="I56" s="4"/>
      <c r="J56" s="4"/>
      <c r="K56" s="5"/>
      <c r="L56" s="4"/>
      <c r="M56" s="4"/>
      <c r="N56" s="29"/>
    </row>
    <row r="57" spans="1:14">
      <c r="A57" s="27"/>
      <c r="B57" s="29"/>
      <c r="C57" s="29"/>
      <c r="D57" s="29"/>
      <c r="E57" s="30"/>
      <c r="F57" s="4" t="s">
        <v>27</v>
      </c>
      <c r="G57" s="4">
        <f t="shared" si="11"/>
        <v>0</v>
      </c>
      <c r="H57" s="4">
        <v>0</v>
      </c>
      <c r="I57" s="4"/>
      <c r="J57" s="4"/>
      <c r="K57" s="5"/>
      <c r="L57" s="4"/>
      <c r="M57" s="4"/>
      <c r="N57" s="29"/>
    </row>
    <row r="58" spans="1:14">
      <c r="A58" s="27"/>
      <c r="B58" s="29"/>
      <c r="C58" s="29"/>
      <c r="D58" s="29"/>
      <c r="E58" s="30"/>
      <c r="F58" s="4" t="s">
        <v>28</v>
      </c>
      <c r="G58" s="4">
        <f t="shared" si="11"/>
        <v>0</v>
      </c>
      <c r="H58" s="4">
        <v>0</v>
      </c>
      <c r="I58" s="4"/>
      <c r="J58" s="4"/>
      <c r="K58" s="5"/>
      <c r="L58" s="4"/>
      <c r="M58" s="4"/>
      <c r="N58" s="29"/>
    </row>
    <row r="59" spans="1:14">
      <c r="A59" s="27"/>
      <c r="B59" s="29"/>
      <c r="C59" s="29"/>
      <c r="D59" s="29"/>
      <c r="E59" s="30"/>
      <c r="F59" s="4" t="s">
        <v>29</v>
      </c>
      <c r="G59" s="4">
        <f t="shared" si="11"/>
        <v>0.81</v>
      </c>
      <c r="H59" s="4">
        <f t="shared" ref="H59:M59" si="12">SUM(H55:H58)</f>
        <v>0.81</v>
      </c>
      <c r="I59" s="4">
        <f t="shared" si="12"/>
        <v>0</v>
      </c>
      <c r="J59" s="4">
        <f t="shared" si="12"/>
        <v>0</v>
      </c>
      <c r="K59" s="5">
        <f t="shared" si="12"/>
        <v>0</v>
      </c>
      <c r="L59" s="4">
        <f t="shared" si="12"/>
        <v>0</v>
      </c>
      <c r="M59" s="4">
        <f t="shared" si="12"/>
        <v>0</v>
      </c>
      <c r="N59" s="29"/>
    </row>
    <row r="60" spans="1:14" ht="15.75" customHeight="1">
      <c r="A60" s="27">
        <v>2</v>
      </c>
      <c r="B60" s="29" t="s">
        <v>59</v>
      </c>
      <c r="C60" s="30" t="s">
        <v>55</v>
      </c>
      <c r="D60" s="31" t="s">
        <v>272</v>
      </c>
      <c r="E60" s="30" t="s">
        <v>35</v>
      </c>
      <c r="F60" s="4" t="s">
        <v>24</v>
      </c>
      <c r="G60" s="4">
        <f t="shared" si="11"/>
        <v>0</v>
      </c>
      <c r="H60" s="4"/>
      <c r="I60" s="4">
        <v>0</v>
      </c>
      <c r="J60" s="4">
        <v>0</v>
      </c>
      <c r="K60" s="5"/>
      <c r="L60" s="4"/>
      <c r="M60" s="4"/>
      <c r="N60" s="29" t="s">
        <v>36</v>
      </c>
    </row>
    <row r="61" spans="1:14">
      <c r="A61" s="27"/>
      <c r="B61" s="29"/>
      <c r="C61" s="29"/>
      <c r="D61" s="29"/>
      <c r="E61" s="30"/>
      <c r="F61" s="4" t="s">
        <v>26</v>
      </c>
      <c r="G61" s="4">
        <f t="shared" si="11"/>
        <v>18.68</v>
      </c>
      <c r="H61" s="4"/>
      <c r="I61" s="4">
        <v>2.2200000000000002</v>
      </c>
      <c r="J61" s="4">
        <v>12.77</v>
      </c>
      <c r="K61" s="5">
        <v>3.69</v>
      </c>
      <c r="L61" s="4"/>
      <c r="M61" s="4"/>
      <c r="N61" s="29"/>
    </row>
    <row r="62" spans="1:14">
      <c r="A62" s="27"/>
      <c r="B62" s="29"/>
      <c r="C62" s="29"/>
      <c r="D62" s="29"/>
      <c r="E62" s="30"/>
      <c r="F62" s="4" t="s">
        <v>27</v>
      </c>
      <c r="G62" s="4">
        <f t="shared" si="11"/>
        <v>2.7050000000000001</v>
      </c>
      <c r="H62" s="4"/>
      <c r="I62" s="4">
        <v>0.01</v>
      </c>
      <c r="J62" s="4">
        <v>0.2</v>
      </c>
      <c r="K62" s="5">
        <v>0.4</v>
      </c>
      <c r="L62" s="4">
        <v>2.0950000000000002</v>
      </c>
      <c r="M62" s="4"/>
      <c r="N62" s="29"/>
    </row>
    <row r="63" spans="1:14">
      <c r="A63" s="27"/>
      <c r="B63" s="29"/>
      <c r="C63" s="29"/>
      <c r="D63" s="29"/>
      <c r="E63" s="30"/>
      <c r="F63" s="4" t="s">
        <v>28</v>
      </c>
      <c r="G63" s="4">
        <f t="shared" si="11"/>
        <v>0.51</v>
      </c>
      <c r="H63" s="4"/>
      <c r="I63" s="4">
        <v>0</v>
      </c>
      <c r="J63" s="4">
        <v>0</v>
      </c>
      <c r="K63" s="5"/>
      <c r="L63" s="4">
        <v>0.51</v>
      </c>
      <c r="M63" s="4"/>
      <c r="N63" s="29"/>
    </row>
    <row r="64" spans="1:14">
      <c r="A64" s="27"/>
      <c r="B64" s="29"/>
      <c r="C64" s="29"/>
      <c r="D64" s="29"/>
      <c r="E64" s="30"/>
      <c r="F64" s="4" t="s">
        <v>29</v>
      </c>
      <c r="G64" s="4">
        <f t="shared" si="11"/>
        <v>21.895</v>
      </c>
      <c r="H64" s="4">
        <f t="shared" ref="H64:M64" si="13">SUM(H60:H63)</f>
        <v>0</v>
      </c>
      <c r="I64" s="4">
        <f t="shared" si="13"/>
        <v>2.23</v>
      </c>
      <c r="J64" s="4">
        <f t="shared" si="13"/>
        <v>12.969999999999999</v>
      </c>
      <c r="K64" s="5">
        <f t="shared" si="13"/>
        <v>4.09</v>
      </c>
      <c r="L64" s="4">
        <f t="shared" si="13"/>
        <v>2.6050000000000004</v>
      </c>
      <c r="M64" s="4">
        <f t="shared" si="13"/>
        <v>0</v>
      </c>
      <c r="N64" s="29"/>
    </row>
    <row r="65" spans="1:14">
      <c r="A65" s="27">
        <v>3</v>
      </c>
      <c r="B65" s="29" t="s">
        <v>60</v>
      </c>
      <c r="C65" s="30" t="s">
        <v>61</v>
      </c>
      <c r="D65" s="30">
        <v>2020</v>
      </c>
      <c r="E65" s="30" t="s">
        <v>62</v>
      </c>
      <c r="F65" s="6" t="s">
        <v>24</v>
      </c>
      <c r="G65" s="6">
        <f t="shared" ref="G65:G69" si="14">SUM(H65:N65)</f>
        <v>0</v>
      </c>
      <c r="H65" s="6"/>
      <c r="I65" s="6">
        <v>0</v>
      </c>
      <c r="J65" s="6">
        <v>0</v>
      </c>
      <c r="K65" s="5"/>
      <c r="L65" s="6"/>
      <c r="M65" s="6"/>
      <c r="N65" s="29" t="s">
        <v>46</v>
      </c>
    </row>
    <row r="66" spans="1:14">
      <c r="A66" s="27"/>
      <c r="B66" s="29"/>
      <c r="C66" s="29"/>
      <c r="D66" s="29"/>
      <c r="E66" s="30"/>
      <c r="F66" s="6" t="s">
        <v>26</v>
      </c>
      <c r="G66" s="6">
        <f t="shared" si="14"/>
        <v>4.63</v>
      </c>
      <c r="H66" s="6"/>
      <c r="I66" s="6">
        <v>1.91</v>
      </c>
      <c r="J66" s="6">
        <v>2.72</v>
      </c>
      <c r="K66" s="5"/>
      <c r="L66" s="6"/>
      <c r="M66" s="6"/>
      <c r="N66" s="29"/>
    </row>
    <row r="67" spans="1:14">
      <c r="A67" s="27"/>
      <c r="B67" s="29"/>
      <c r="C67" s="29"/>
      <c r="D67" s="29"/>
      <c r="E67" s="29"/>
      <c r="F67" s="6" t="s">
        <v>27</v>
      </c>
      <c r="G67" s="6">
        <f t="shared" si="14"/>
        <v>0.03</v>
      </c>
      <c r="H67" s="6"/>
      <c r="I67" s="6">
        <v>0</v>
      </c>
      <c r="J67" s="6">
        <v>0.03</v>
      </c>
      <c r="K67" s="5"/>
      <c r="L67" s="6"/>
      <c r="M67" s="6"/>
      <c r="N67" s="29"/>
    </row>
    <row r="68" spans="1:14">
      <c r="A68" s="27"/>
      <c r="B68" s="29"/>
      <c r="C68" s="29"/>
      <c r="D68" s="29"/>
      <c r="E68" s="29"/>
      <c r="F68" s="6" t="s">
        <v>28</v>
      </c>
      <c r="G68" s="6">
        <f t="shared" si="14"/>
        <v>0</v>
      </c>
      <c r="H68" s="6"/>
      <c r="I68" s="6">
        <v>0</v>
      </c>
      <c r="J68" s="6">
        <v>0</v>
      </c>
      <c r="K68" s="5"/>
      <c r="L68" s="6"/>
      <c r="M68" s="6"/>
      <c r="N68" s="29"/>
    </row>
    <row r="69" spans="1:14">
      <c r="A69" s="27"/>
      <c r="B69" s="29"/>
      <c r="C69" s="29"/>
      <c r="D69" s="29"/>
      <c r="E69" s="29"/>
      <c r="F69" s="6" t="s">
        <v>29</v>
      </c>
      <c r="G69" s="6">
        <f t="shared" si="14"/>
        <v>4.66</v>
      </c>
      <c r="H69" s="6">
        <f t="shared" ref="H69" si="15">SUM(H65:H68)</f>
        <v>0</v>
      </c>
      <c r="I69" s="6">
        <f t="shared" ref="I69" si="16">SUM(I65:I68)</f>
        <v>1.91</v>
      </c>
      <c r="J69" s="6">
        <f t="shared" ref="J69" si="17">SUM(J65:J68)</f>
        <v>2.75</v>
      </c>
      <c r="K69" s="5">
        <f t="shared" ref="K69" si="18">SUM(K65:K68)</f>
        <v>0</v>
      </c>
      <c r="L69" s="6">
        <f t="shared" ref="L69" si="19">SUM(L65:L68)</f>
        <v>0</v>
      </c>
      <c r="M69" s="6">
        <f t="shared" ref="M69" si="20">SUM(M65:M68)</f>
        <v>0</v>
      </c>
      <c r="N69" s="29"/>
    </row>
    <row r="70" spans="1:14" ht="14.45" customHeight="1">
      <c r="A70" s="35">
        <v>4</v>
      </c>
      <c r="B70" s="36" t="s">
        <v>267</v>
      </c>
      <c r="C70" s="36" t="s">
        <v>268</v>
      </c>
      <c r="D70" s="37">
        <v>2023</v>
      </c>
      <c r="E70" s="79" t="s">
        <v>62</v>
      </c>
      <c r="F70" s="20" t="s">
        <v>24</v>
      </c>
      <c r="G70" s="20"/>
      <c r="H70" s="20"/>
      <c r="I70" s="20"/>
      <c r="J70" s="20"/>
      <c r="K70" s="20"/>
      <c r="L70" s="20"/>
      <c r="M70" s="20"/>
      <c r="N70" s="34" t="s">
        <v>46</v>
      </c>
    </row>
    <row r="71" spans="1:14">
      <c r="A71" s="35"/>
      <c r="B71" s="36"/>
      <c r="C71" s="36"/>
      <c r="D71" s="37"/>
      <c r="E71" s="80"/>
      <c r="F71" s="20" t="s">
        <v>26</v>
      </c>
      <c r="G71" s="20"/>
      <c r="H71" s="20"/>
      <c r="I71" s="20"/>
      <c r="J71" s="20"/>
      <c r="K71" s="20"/>
      <c r="L71" s="20"/>
      <c r="M71" s="20"/>
      <c r="N71" s="34"/>
    </row>
    <row r="72" spans="1:14">
      <c r="A72" s="35"/>
      <c r="B72" s="36"/>
      <c r="C72" s="36"/>
      <c r="D72" s="37"/>
      <c r="E72" s="34"/>
      <c r="F72" s="20" t="s">
        <v>27</v>
      </c>
      <c r="G72" s="20">
        <v>1.3</v>
      </c>
      <c r="H72" s="20"/>
      <c r="I72" s="20"/>
      <c r="J72" s="20"/>
      <c r="K72" s="20"/>
      <c r="L72" s="20">
        <v>1.3</v>
      </c>
      <c r="M72" s="20"/>
      <c r="N72" s="34"/>
    </row>
    <row r="73" spans="1:14">
      <c r="A73" s="35"/>
      <c r="B73" s="36"/>
      <c r="C73" s="36"/>
      <c r="D73" s="37"/>
      <c r="E73" s="34"/>
      <c r="F73" s="20" t="s">
        <v>28</v>
      </c>
      <c r="G73" s="20"/>
      <c r="H73" s="20"/>
      <c r="I73" s="20"/>
      <c r="J73" s="20"/>
      <c r="K73" s="20"/>
      <c r="L73" s="20"/>
      <c r="M73" s="20"/>
      <c r="N73" s="34"/>
    </row>
    <row r="74" spans="1:14">
      <c r="A74" s="35"/>
      <c r="B74" s="36"/>
      <c r="C74" s="36"/>
      <c r="D74" s="37"/>
      <c r="E74" s="34"/>
      <c r="F74" s="20" t="s">
        <v>29</v>
      </c>
      <c r="G74" s="20">
        <f t="shared" si="11"/>
        <v>1.3</v>
      </c>
      <c r="H74" s="20">
        <f t="shared" ref="H74:M74" si="21">SUM(H70:H73)</f>
        <v>0</v>
      </c>
      <c r="I74" s="20">
        <f t="shared" si="21"/>
        <v>0</v>
      </c>
      <c r="J74" s="20">
        <f t="shared" si="21"/>
        <v>0</v>
      </c>
      <c r="K74" s="20">
        <f t="shared" si="21"/>
        <v>0</v>
      </c>
      <c r="L74" s="20">
        <f t="shared" si="21"/>
        <v>1.3</v>
      </c>
      <c r="M74" s="20">
        <f t="shared" si="21"/>
        <v>0</v>
      </c>
      <c r="N74" s="34"/>
    </row>
    <row r="75" spans="1:14">
      <c r="A75" s="33" t="s">
        <v>63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1:14">
      <c r="A76" s="32" t="s">
        <v>37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4.45" customHeight="1">
      <c r="A77" s="27">
        <v>1</v>
      </c>
      <c r="B77" s="29" t="s">
        <v>64</v>
      </c>
      <c r="C77" s="30" t="s">
        <v>65</v>
      </c>
      <c r="D77" s="30" t="s">
        <v>66</v>
      </c>
      <c r="E77" s="30" t="s">
        <v>67</v>
      </c>
      <c r="F77" s="4" t="s">
        <v>24</v>
      </c>
      <c r="G77" s="4">
        <f t="shared" ref="G77:G86" si="22">SUM(H77:N77)</f>
        <v>7.91</v>
      </c>
      <c r="H77" s="4">
        <v>1.7</v>
      </c>
      <c r="I77" s="4">
        <v>4.55</v>
      </c>
      <c r="J77" s="4">
        <v>1.66</v>
      </c>
      <c r="K77" s="5"/>
      <c r="L77" s="4"/>
      <c r="M77" s="4"/>
      <c r="N77" s="29" t="s">
        <v>68</v>
      </c>
    </row>
    <row r="78" spans="1:14">
      <c r="A78" s="27"/>
      <c r="B78" s="29"/>
      <c r="C78" s="29"/>
      <c r="D78" s="29"/>
      <c r="E78" s="29"/>
      <c r="F78" s="4" t="s">
        <v>26</v>
      </c>
      <c r="G78" s="4">
        <f t="shared" si="22"/>
        <v>0.15</v>
      </c>
      <c r="H78" s="4">
        <v>0.03</v>
      </c>
      <c r="I78" s="4">
        <v>0.09</v>
      </c>
      <c r="J78" s="4">
        <v>0.03</v>
      </c>
      <c r="K78" s="5"/>
      <c r="L78" s="4"/>
      <c r="M78" s="4"/>
      <c r="N78" s="29"/>
    </row>
    <row r="79" spans="1:14">
      <c r="A79" s="27"/>
      <c r="B79" s="29"/>
      <c r="C79" s="29"/>
      <c r="D79" s="29"/>
      <c r="E79" s="29"/>
      <c r="F79" s="4" t="s">
        <v>27</v>
      </c>
      <c r="G79" s="4">
        <f t="shared" si="22"/>
        <v>0.8</v>
      </c>
      <c r="H79" s="4">
        <v>0.17</v>
      </c>
      <c r="I79" s="4">
        <v>0.46</v>
      </c>
      <c r="J79" s="4">
        <v>0.17</v>
      </c>
      <c r="K79" s="5"/>
      <c r="L79" s="4"/>
      <c r="M79" s="4"/>
      <c r="N79" s="29"/>
    </row>
    <row r="80" spans="1:14">
      <c r="A80" s="27"/>
      <c r="B80" s="29"/>
      <c r="C80" s="29"/>
      <c r="D80" s="29"/>
      <c r="E80" s="29"/>
      <c r="F80" s="4" t="s">
        <v>28</v>
      </c>
      <c r="G80" s="4">
        <f t="shared" si="22"/>
        <v>0</v>
      </c>
      <c r="H80" s="4">
        <v>0</v>
      </c>
      <c r="I80" s="4">
        <v>0</v>
      </c>
      <c r="J80" s="4">
        <v>0</v>
      </c>
      <c r="K80" s="5"/>
      <c r="L80" s="4"/>
      <c r="M80" s="4"/>
      <c r="N80" s="29"/>
    </row>
    <row r="81" spans="1:14">
      <c r="A81" s="27"/>
      <c r="B81" s="29"/>
      <c r="C81" s="29"/>
      <c r="D81" s="29"/>
      <c r="E81" s="29"/>
      <c r="F81" s="4" t="s">
        <v>29</v>
      </c>
      <c r="G81" s="4">
        <f t="shared" si="22"/>
        <v>8.86</v>
      </c>
      <c r="H81" s="4">
        <f t="shared" ref="H81:M81" si="23">SUM(H77:H80)</f>
        <v>1.9</v>
      </c>
      <c r="I81" s="4">
        <f t="shared" si="23"/>
        <v>5.0999999999999996</v>
      </c>
      <c r="J81" s="4">
        <f t="shared" si="23"/>
        <v>1.8599999999999999</v>
      </c>
      <c r="K81" s="5">
        <f t="shared" si="23"/>
        <v>0</v>
      </c>
      <c r="L81" s="4">
        <f t="shared" si="23"/>
        <v>0</v>
      </c>
      <c r="M81" s="4">
        <f t="shared" si="23"/>
        <v>0</v>
      </c>
      <c r="N81" s="29"/>
    </row>
    <row r="82" spans="1:14" ht="14.45" customHeight="1">
      <c r="A82" s="27">
        <v>2</v>
      </c>
      <c r="B82" s="29" t="s">
        <v>69</v>
      </c>
      <c r="C82" s="30" t="s">
        <v>70</v>
      </c>
      <c r="D82" s="30">
        <v>2021</v>
      </c>
      <c r="E82" s="30" t="s">
        <v>71</v>
      </c>
      <c r="F82" s="4" t="s">
        <v>24</v>
      </c>
      <c r="G82" s="4">
        <f t="shared" si="22"/>
        <v>3.05</v>
      </c>
      <c r="H82" s="4"/>
      <c r="I82" s="4"/>
      <c r="J82" s="4">
        <v>3.05</v>
      </c>
      <c r="K82" s="5"/>
      <c r="L82" s="4"/>
      <c r="M82" s="4"/>
      <c r="N82" s="29" t="s">
        <v>72</v>
      </c>
    </row>
    <row r="83" spans="1:14">
      <c r="A83" s="27"/>
      <c r="B83" s="29"/>
      <c r="C83" s="29"/>
      <c r="D83" s="29"/>
      <c r="E83" s="29"/>
      <c r="F83" s="4" t="s">
        <v>26</v>
      </c>
      <c r="G83" s="4">
        <f t="shared" si="22"/>
        <v>0.06</v>
      </c>
      <c r="H83" s="4"/>
      <c r="I83" s="4"/>
      <c r="J83" s="4">
        <v>0.06</v>
      </c>
      <c r="K83" s="5"/>
      <c r="L83" s="4"/>
      <c r="M83" s="4"/>
      <c r="N83" s="29"/>
    </row>
    <row r="84" spans="1:14">
      <c r="A84" s="27"/>
      <c r="B84" s="29"/>
      <c r="C84" s="29"/>
      <c r="D84" s="29"/>
      <c r="E84" s="29"/>
      <c r="F84" s="4" t="s">
        <v>27</v>
      </c>
      <c r="G84" s="4">
        <f t="shared" si="22"/>
        <v>0.31</v>
      </c>
      <c r="H84" s="4"/>
      <c r="I84" s="4"/>
      <c r="J84" s="4">
        <v>0.31</v>
      </c>
      <c r="K84" s="5"/>
      <c r="L84" s="4"/>
      <c r="M84" s="4"/>
      <c r="N84" s="29"/>
    </row>
    <row r="85" spans="1:14">
      <c r="A85" s="27"/>
      <c r="B85" s="29"/>
      <c r="C85" s="29"/>
      <c r="D85" s="29"/>
      <c r="E85" s="29"/>
      <c r="F85" s="4" t="s">
        <v>28</v>
      </c>
      <c r="G85" s="4">
        <f t="shared" si="22"/>
        <v>0</v>
      </c>
      <c r="H85" s="4"/>
      <c r="I85" s="4"/>
      <c r="J85" s="4">
        <v>0</v>
      </c>
      <c r="K85" s="5"/>
      <c r="L85" s="4"/>
      <c r="M85" s="4"/>
      <c r="N85" s="29"/>
    </row>
    <row r="86" spans="1:14" ht="30" customHeight="1">
      <c r="A86" s="27"/>
      <c r="B86" s="29"/>
      <c r="C86" s="29"/>
      <c r="D86" s="29"/>
      <c r="E86" s="29"/>
      <c r="F86" s="4" t="s">
        <v>29</v>
      </c>
      <c r="G86" s="4">
        <f t="shared" si="22"/>
        <v>3.42</v>
      </c>
      <c r="H86" s="4">
        <f t="shared" ref="H86:M86" si="24">SUM(H82:H85)</f>
        <v>0</v>
      </c>
      <c r="I86" s="4">
        <f t="shared" si="24"/>
        <v>0</v>
      </c>
      <c r="J86" s="4">
        <f t="shared" si="24"/>
        <v>3.42</v>
      </c>
      <c r="K86" s="5">
        <f t="shared" si="24"/>
        <v>0</v>
      </c>
      <c r="L86" s="4">
        <f t="shared" si="24"/>
        <v>0</v>
      </c>
      <c r="M86" s="4">
        <f t="shared" si="24"/>
        <v>0</v>
      </c>
      <c r="N86" s="29"/>
    </row>
    <row r="87" spans="1:14">
      <c r="A87" s="32" t="s">
        <v>19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>
      <c r="A88" s="33" t="s">
        <v>77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1:14">
      <c r="A89" s="32" t="s">
        <v>19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>
      <c r="A90" s="27">
        <v>1</v>
      </c>
      <c r="B90" s="29" t="s">
        <v>73</v>
      </c>
      <c r="C90" s="30" t="s">
        <v>74</v>
      </c>
      <c r="D90" s="30">
        <v>2021</v>
      </c>
      <c r="E90" s="30" t="s">
        <v>75</v>
      </c>
      <c r="F90" s="6" t="s">
        <v>24</v>
      </c>
      <c r="G90" s="6">
        <v>0.26800000000000002</v>
      </c>
      <c r="H90" s="6"/>
      <c r="I90" s="6"/>
      <c r="J90" s="6">
        <v>0.26800000000000002</v>
      </c>
      <c r="K90" s="5"/>
      <c r="L90" s="6"/>
      <c r="M90" s="6"/>
      <c r="N90" s="29" t="s">
        <v>76</v>
      </c>
    </row>
    <row r="91" spans="1:14">
      <c r="A91" s="27"/>
      <c r="B91" s="29"/>
      <c r="C91" s="29"/>
      <c r="D91" s="29"/>
      <c r="E91" s="29"/>
      <c r="F91" s="6" t="s">
        <v>26</v>
      </c>
      <c r="G91" s="6">
        <v>5.0000000000000001E-3</v>
      </c>
      <c r="H91" s="6"/>
      <c r="I91" s="6"/>
      <c r="J91" s="6">
        <v>5.0000000000000001E-3</v>
      </c>
      <c r="K91" s="5"/>
      <c r="L91" s="6"/>
      <c r="M91" s="6"/>
      <c r="N91" s="29"/>
    </row>
    <row r="92" spans="1:14">
      <c r="A92" s="27"/>
      <c r="B92" s="29"/>
      <c r="C92" s="29"/>
      <c r="D92" s="29"/>
      <c r="E92" s="29"/>
      <c r="F92" s="6" t="s">
        <v>27</v>
      </c>
      <c r="G92" s="6">
        <v>4.9000000000000002E-2</v>
      </c>
      <c r="H92" s="6"/>
      <c r="I92" s="6"/>
      <c r="J92" s="6">
        <v>4.9000000000000002E-2</v>
      </c>
      <c r="K92" s="5"/>
      <c r="L92" s="6"/>
      <c r="M92" s="6"/>
      <c r="N92" s="29"/>
    </row>
    <row r="93" spans="1:14">
      <c r="A93" s="27"/>
      <c r="B93" s="29"/>
      <c r="C93" s="29"/>
      <c r="D93" s="29"/>
      <c r="E93" s="29"/>
      <c r="F93" s="6" t="s">
        <v>28</v>
      </c>
      <c r="G93" s="6">
        <f t="shared" ref="G93:G104" si="25">SUM(H93:N93)</f>
        <v>7.0000000000000007E-2</v>
      </c>
      <c r="H93" s="6"/>
      <c r="I93" s="6"/>
      <c r="J93" s="6">
        <v>7.0000000000000007E-2</v>
      </c>
      <c r="K93" s="5"/>
      <c r="L93" s="6"/>
      <c r="M93" s="6"/>
      <c r="N93" s="29"/>
    </row>
    <row r="94" spans="1:14">
      <c r="A94" s="27"/>
      <c r="B94" s="29"/>
      <c r="C94" s="29"/>
      <c r="D94" s="29"/>
      <c r="E94" s="29"/>
      <c r="F94" s="6" t="s">
        <v>29</v>
      </c>
      <c r="G94" s="6">
        <f t="shared" si="25"/>
        <v>0.39200000000000002</v>
      </c>
      <c r="H94" s="6">
        <f t="shared" ref="H94:M94" si="26">SUM(H90:H93)</f>
        <v>0</v>
      </c>
      <c r="I94" s="6">
        <f t="shared" si="26"/>
        <v>0</v>
      </c>
      <c r="J94" s="6">
        <f t="shared" si="26"/>
        <v>0.39200000000000002</v>
      </c>
      <c r="K94" s="5">
        <f t="shared" si="26"/>
        <v>0</v>
      </c>
      <c r="L94" s="6">
        <f t="shared" si="26"/>
        <v>0</v>
      </c>
      <c r="M94" s="6">
        <f t="shared" si="26"/>
        <v>0</v>
      </c>
      <c r="N94" s="29"/>
    </row>
    <row r="95" spans="1:14">
      <c r="A95" s="27">
        <v>2</v>
      </c>
      <c r="B95" s="29" t="s">
        <v>78</v>
      </c>
      <c r="C95" s="30" t="s">
        <v>79</v>
      </c>
      <c r="D95" s="30" t="s">
        <v>22</v>
      </c>
      <c r="E95" s="30" t="s">
        <v>67</v>
      </c>
      <c r="F95" s="6" t="s">
        <v>24</v>
      </c>
      <c r="G95" s="6">
        <f t="shared" ref="G95:G99" si="27">SUM(H95:N95)</f>
        <v>5.75</v>
      </c>
      <c r="H95" s="6"/>
      <c r="I95" s="6">
        <v>4.9000000000000004</v>
      </c>
      <c r="J95" s="6">
        <v>0.85</v>
      </c>
      <c r="K95" s="5"/>
      <c r="L95" s="6"/>
      <c r="M95" s="6"/>
      <c r="N95" s="29" t="s">
        <v>68</v>
      </c>
    </row>
    <row r="96" spans="1:14">
      <c r="A96" s="27"/>
      <c r="B96" s="29"/>
      <c r="C96" s="29"/>
      <c r="D96" s="29"/>
      <c r="E96" s="29"/>
      <c r="F96" s="6" t="s">
        <v>26</v>
      </c>
      <c r="G96" s="6">
        <f t="shared" si="27"/>
        <v>0.12000000000000001</v>
      </c>
      <c r="H96" s="6"/>
      <c r="I96" s="6">
        <v>0.1</v>
      </c>
      <c r="J96" s="6">
        <v>0.02</v>
      </c>
      <c r="K96" s="5"/>
      <c r="L96" s="6"/>
      <c r="M96" s="6"/>
      <c r="N96" s="29"/>
    </row>
    <row r="97" spans="1:14">
      <c r="A97" s="27"/>
      <c r="B97" s="29"/>
      <c r="C97" s="29"/>
      <c r="D97" s="29"/>
      <c r="E97" s="29"/>
      <c r="F97" s="6" t="s">
        <v>27</v>
      </c>
      <c r="G97" s="6">
        <f t="shared" si="27"/>
        <v>0.59</v>
      </c>
      <c r="H97" s="6"/>
      <c r="I97" s="6">
        <v>0.5</v>
      </c>
      <c r="J97" s="6">
        <v>0.09</v>
      </c>
      <c r="K97" s="5"/>
      <c r="L97" s="6"/>
      <c r="M97" s="6"/>
      <c r="N97" s="29"/>
    </row>
    <row r="98" spans="1:14">
      <c r="A98" s="27"/>
      <c r="B98" s="29"/>
      <c r="C98" s="29"/>
      <c r="D98" s="29"/>
      <c r="E98" s="29"/>
      <c r="F98" s="6" t="s">
        <v>28</v>
      </c>
      <c r="G98" s="6">
        <f t="shared" si="27"/>
        <v>0</v>
      </c>
      <c r="H98" s="6"/>
      <c r="I98" s="6">
        <v>0</v>
      </c>
      <c r="J98" s="6">
        <v>0</v>
      </c>
      <c r="K98" s="5"/>
      <c r="L98" s="6"/>
      <c r="M98" s="6"/>
      <c r="N98" s="29"/>
    </row>
    <row r="99" spans="1:14">
      <c r="A99" s="27"/>
      <c r="B99" s="29"/>
      <c r="C99" s="29"/>
      <c r="D99" s="29"/>
      <c r="E99" s="29"/>
      <c r="F99" s="6" t="s">
        <v>29</v>
      </c>
      <c r="G99" s="6">
        <f t="shared" si="27"/>
        <v>0</v>
      </c>
      <c r="H99" s="6">
        <f t="shared" ref="H99:M99" si="28">SUM(H95:H98)</f>
        <v>0</v>
      </c>
      <c r="I99" s="6">
        <v>0</v>
      </c>
      <c r="J99" s="6">
        <v>0</v>
      </c>
      <c r="K99" s="5">
        <f t="shared" si="28"/>
        <v>0</v>
      </c>
      <c r="L99" s="6">
        <f t="shared" si="28"/>
        <v>0</v>
      </c>
      <c r="M99" s="6">
        <f t="shared" si="28"/>
        <v>0</v>
      </c>
      <c r="N99" s="29"/>
    </row>
    <row r="100" spans="1:14" ht="14.45" customHeight="1">
      <c r="A100" s="27">
        <v>3</v>
      </c>
      <c r="B100" s="28" t="s">
        <v>285</v>
      </c>
      <c r="C100" s="31" t="s">
        <v>284</v>
      </c>
      <c r="D100" s="30">
        <v>2023</v>
      </c>
      <c r="E100" s="79" t="s">
        <v>62</v>
      </c>
      <c r="F100" s="4" t="s">
        <v>24</v>
      </c>
      <c r="G100" s="4">
        <f t="shared" si="25"/>
        <v>0</v>
      </c>
      <c r="H100" s="4"/>
      <c r="I100" s="4"/>
      <c r="J100" s="4"/>
      <c r="K100" s="5"/>
      <c r="L100" s="4"/>
      <c r="M100" s="4"/>
      <c r="N100" s="29" t="s">
        <v>68</v>
      </c>
    </row>
    <row r="101" spans="1:14">
      <c r="A101" s="27"/>
      <c r="B101" s="29"/>
      <c r="C101" s="29"/>
      <c r="D101" s="29"/>
      <c r="E101" s="80"/>
      <c r="F101" s="4" t="s">
        <v>26</v>
      </c>
      <c r="G101" s="4">
        <f t="shared" si="25"/>
        <v>0</v>
      </c>
      <c r="H101" s="4"/>
      <c r="I101" s="4"/>
      <c r="J101" s="4"/>
      <c r="K101" s="5"/>
      <c r="L101" s="4"/>
      <c r="M101" s="4"/>
      <c r="N101" s="29"/>
    </row>
    <row r="102" spans="1:14">
      <c r="A102" s="27"/>
      <c r="B102" s="29"/>
      <c r="C102" s="29"/>
      <c r="D102" s="29"/>
      <c r="E102" s="34"/>
      <c r="F102" s="4" t="s">
        <v>27</v>
      </c>
      <c r="G102" s="4">
        <f t="shared" si="25"/>
        <v>5</v>
      </c>
      <c r="H102" s="4"/>
      <c r="I102" s="4"/>
      <c r="J102" s="4"/>
      <c r="K102" s="5"/>
      <c r="L102" s="4">
        <v>5</v>
      </c>
      <c r="M102" s="4"/>
      <c r="N102" s="29"/>
    </row>
    <row r="103" spans="1:14">
      <c r="A103" s="27"/>
      <c r="B103" s="29"/>
      <c r="C103" s="29"/>
      <c r="D103" s="29"/>
      <c r="E103" s="34"/>
      <c r="F103" s="4" t="s">
        <v>28</v>
      </c>
      <c r="G103" s="4">
        <f t="shared" si="25"/>
        <v>0</v>
      </c>
      <c r="H103" s="4"/>
      <c r="I103" s="4"/>
      <c r="J103" s="4"/>
      <c r="K103" s="5"/>
      <c r="L103" s="4"/>
      <c r="M103" s="4"/>
      <c r="N103" s="29"/>
    </row>
    <row r="104" spans="1:14">
      <c r="A104" s="27"/>
      <c r="B104" s="29"/>
      <c r="C104" s="29"/>
      <c r="D104" s="29"/>
      <c r="E104" s="34"/>
      <c r="F104" s="4" t="s">
        <v>29</v>
      </c>
      <c r="G104" s="4">
        <f t="shared" si="25"/>
        <v>5</v>
      </c>
      <c r="H104" s="4">
        <f t="shared" ref="H104:M104" si="29">SUM(H100:H103)</f>
        <v>0</v>
      </c>
      <c r="I104" s="4">
        <f t="shared" si="29"/>
        <v>0</v>
      </c>
      <c r="J104" s="4">
        <f t="shared" si="29"/>
        <v>0</v>
      </c>
      <c r="K104" s="5">
        <f t="shared" si="29"/>
        <v>0</v>
      </c>
      <c r="L104" s="4">
        <f t="shared" si="29"/>
        <v>5</v>
      </c>
      <c r="M104" s="4">
        <f t="shared" si="29"/>
        <v>0</v>
      </c>
      <c r="N104" s="29"/>
    </row>
    <row r="105" spans="1:14">
      <c r="A105" s="32" t="s">
        <v>31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>
      <c r="A106" s="27">
        <v>1</v>
      </c>
      <c r="B106" s="29" t="s">
        <v>83</v>
      </c>
      <c r="C106" s="30" t="s">
        <v>79</v>
      </c>
      <c r="D106" s="30">
        <v>2019</v>
      </c>
      <c r="E106" s="30" t="s">
        <v>57</v>
      </c>
      <c r="F106" s="6" t="s">
        <v>24</v>
      </c>
      <c r="G106" s="6">
        <f t="shared" ref="G106:G115" si="30">SUM(H106:N106)</f>
        <v>0</v>
      </c>
      <c r="H106" s="6">
        <v>0</v>
      </c>
      <c r="I106" s="6"/>
      <c r="J106" s="6"/>
      <c r="K106" s="5"/>
      <c r="L106" s="6"/>
      <c r="M106" s="6"/>
      <c r="N106" s="29" t="s">
        <v>58</v>
      </c>
    </row>
    <row r="107" spans="1:14">
      <c r="A107" s="27"/>
      <c r="B107" s="29"/>
      <c r="C107" s="29"/>
      <c r="D107" s="29"/>
      <c r="E107" s="29"/>
      <c r="F107" s="6" t="s">
        <v>26</v>
      </c>
      <c r="G107" s="6">
        <f t="shared" si="30"/>
        <v>7.0000000000000007E-2</v>
      </c>
      <c r="H107" s="6">
        <v>7.0000000000000007E-2</v>
      </c>
      <c r="I107" s="6"/>
      <c r="J107" s="6"/>
      <c r="K107" s="5"/>
      <c r="L107" s="6"/>
      <c r="M107" s="6"/>
      <c r="N107" s="29"/>
    </row>
    <row r="108" spans="1:14">
      <c r="A108" s="27"/>
      <c r="B108" s="29"/>
      <c r="C108" s="29"/>
      <c r="D108" s="29"/>
      <c r="E108" s="29"/>
      <c r="F108" s="6" t="s">
        <v>27</v>
      </c>
      <c r="G108" s="6">
        <f t="shared" si="30"/>
        <v>0</v>
      </c>
      <c r="H108" s="6">
        <v>0</v>
      </c>
      <c r="I108" s="6"/>
      <c r="J108" s="6"/>
      <c r="K108" s="5"/>
      <c r="L108" s="6"/>
      <c r="M108" s="6"/>
      <c r="N108" s="29"/>
    </row>
    <row r="109" spans="1:14">
      <c r="A109" s="27"/>
      <c r="B109" s="29"/>
      <c r="C109" s="29"/>
      <c r="D109" s="29"/>
      <c r="E109" s="29"/>
      <c r="F109" s="6" t="s">
        <v>28</v>
      </c>
      <c r="G109" s="6">
        <f t="shared" si="30"/>
        <v>0</v>
      </c>
      <c r="H109" s="6">
        <v>0</v>
      </c>
      <c r="I109" s="6"/>
      <c r="J109" s="6"/>
      <c r="K109" s="5"/>
      <c r="L109" s="6"/>
      <c r="M109" s="6"/>
      <c r="N109" s="29"/>
    </row>
    <row r="110" spans="1:14">
      <c r="A110" s="27"/>
      <c r="B110" s="29"/>
      <c r="C110" s="29"/>
      <c r="D110" s="29"/>
      <c r="E110" s="29"/>
      <c r="F110" s="6" t="s">
        <v>29</v>
      </c>
      <c r="G110" s="6">
        <f t="shared" si="30"/>
        <v>7.0000000000000007E-2</v>
      </c>
      <c r="H110" s="6">
        <f t="shared" ref="H110:M110" si="31">SUM(H106:H109)</f>
        <v>7.0000000000000007E-2</v>
      </c>
      <c r="I110" s="6">
        <f t="shared" si="31"/>
        <v>0</v>
      </c>
      <c r="J110" s="6">
        <f t="shared" si="31"/>
        <v>0</v>
      </c>
      <c r="K110" s="5">
        <f t="shared" si="31"/>
        <v>0</v>
      </c>
      <c r="L110" s="6">
        <f t="shared" si="31"/>
        <v>0</v>
      </c>
      <c r="M110" s="6">
        <f t="shared" si="31"/>
        <v>0</v>
      </c>
      <c r="N110" s="29"/>
    </row>
    <row r="111" spans="1:14" ht="14.45" customHeight="1">
      <c r="A111" s="27">
        <v>1</v>
      </c>
      <c r="B111" s="29" t="s">
        <v>80</v>
      </c>
      <c r="C111" s="30" t="s">
        <v>81</v>
      </c>
      <c r="D111" s="30">
        <v>2021</v>
      </c>
      <c r="E111" s="30"/>
      <c r="F111" s="4" t="s">
        <v>24</v>
      </c>
      <c r="G111" s="4">
        <f t="shared" si="30"/>
        <v>0</v>
      </c>
      <c r="H111" s="4"/>
      <c r="I111" s="4"/>
      <c r="J111" s="4">
        <v>0</v>
      </c>
      <c r="K111" s="5"/>
      <c r="L111" s="4"/>
      <c r="M111" s="4"/>
      <c r="N111" s="29" t="s">
        <v>58</v>
      </c>
    </row>
    <row r="112" spans="1:14">
      <c r="A112" s="27"/>
      <c r="B112" s="29"/>
      <c r="C112" s="29"/>
      <c r="D112" s="29"/>
      <c r="E112" s="29"/>
      <c r="F112" s="4" t="s">
        <v>26</v>
      </c>
      <c r="G112" s="4">
        <f t="shared" si="30"/>
        <v>0</v>
      </c>
      <c r="H112" s="4"/>
      <c r="I112" s="4"/>
      <c r="J112" s="4">
        <v>0</v>
      </c>
      <c r="K112" s="5"/>
      <c r="L112" s="4"/>
      <c r="M112" s="4"/>
      <c r="N112" s="29"/>
    </row>
    <row r="113" spans="1:14">
      <c r="A113" s="27"/>
      <c r="B113" s="29"/>
      <c r="C113" s="29"/>
      <c r="D113" s="29"/>
      <c r="E113" s="29"/>
      <c r="F113" s="4" t="s">
        <v>27</v>
      </c>
      <c r="G113" s="4">
        <f t="shared" si="30"/>
        <v>0.12</v>
      </c>
      <c r="H113" s="4"/>
      <c r="I113" s="4"/>
      <c r="J113" s="4">
        <v>0.12</v>
      </c>
      <c r="K113" s="5"/>
      <c r="L113" s="4"/>
      <c r="M113" s="4"/>
      <c r="N113" s="29"/>
    </row>
    <row r="114" spans="1:14">
      <c r="A114" s="27"/>
      <c r="B114" s="29"/>
      <c r="C114" s="29"/>
      <c r="D114" s="29"/>
      <c r="E114" s="29"/>
      <c r="F114" s="4" t="s">
        <v>28</v>
      </c>
      <c r="G114" s="4">
        <f t="shared" si="30"/>
        <v>0</v>
      </c>
      <c r="H114" s="4"/>
      <c r="I114" s="4"/>
      <c r="J114" s="4">
        <v>0</v>
      </c>
      <c r="K114" s="5"/>
      <c r="L114" s="4"/>
      <c r="M114" s="4"/>
      <c r="N114" s="29"/>
    </row>
    <row r="115" spans="1:14">
      <c r="A115" s="27"/>
      <c r="B115" s="29"/>
      <c r="C115" s="29"/>
      <c r="D115" s="29"/>
      <c r="E115" s="29"/>
      <c r="F115" s="4" t="s">
        <v>29</v>
      </c>
      <c r="G115" s="4">
        <f t="shared" si="30"/>
        <v>0.12</v>
      </c>
      <c r="H115" s="4">
        <f t="shared" ref="H115:M115" si="32">SUM(H111:H114)</f>
        <v>0</v>
      </c>
      <c r="I115" s="4">
        <f t="shared" si="32"/>
        <v>0</v>
      </c>
      <c r="J115" s="4">
        <f t="shared" si="32"/>
        <v>0.12</v>
      </c>
      <c r="K115" s="5">
        <f t="shared" si="32"/>
        <v>0</v>
      </c>
      <c r="L115" s="4">
        <f t="shared" si="32"/>
        <v>0</v>
      </c>
      <c r="M115" s="4">
        <f t="shared" si="32"/>
        <v>0</v>
      </c>
      <c r="N115" s="29"/>
    </row>
    <row r="116" spans="1:14">
      <c r="A116" s="33" t="s">
        <v>82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1:14">
      <c r="A117" s="32" t="s">
        <v>37</v>
      </c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>
      <c r="A118" s="33" t="s">
        <v>84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1:14">
      <c r="A119" s="32" t="s">
        <v>37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4.45" customHeight="1">
      <c r="A120" s="27">
        <v>1</v>
      </c>
      <c r="B120" s="29" t="s">
        <v>85</v>
      </c>
      <c r="C120" s="30" t="s">
        <v>86</v>
      </c>
      <c r="D120" s="30">
        <v>2019</v>
      </c>
      <c r="E120" s="30" t="s">
        <v>87</v>
      </c>
      <c r="F120" s="4" t="s">
        <v>24</v>
      </c>
      <c r="G120" s="4">
        <f t="shared" ref="G120:G134" si="33">SUM(H120:N120)</f>
        <v>0</v>
      </c>
      <c r="H120" s="4">
        <v>0</v>
      </c>
      <c r="I120" s="4"/>
      <c r="J120" s="4"/>
      <c r="K120" s="5"/>
      <c r="L120" s="4"/>
      <c r="M120" s="4"/>
      <c r="N120" s="29" t="s">
        <v>88</v>
      </c>
    </row>
    <row r="121" spans="1:14">
      <c r="A121" s="27"/>
      <c r="B121" s="29"/>
      <c r="C121" s="29"/>
      <c r="D121" s="29"/>
      <c r="E121" s="29"/>
      <c r="F121" s="4" t="s">
        <v>26</v>
      </c>
      <c r="G121" s="4">
        <f t="shared" si="33"/>
        <v>1.49</v>
      </c>
      <c r="H121" s="4">
        <v>1.49</v>
      </c>
      <c r="I121" s="4"/>
      <c r="J121" s="4"/>
      <c r="K121" s="5"/>
      <c r="L121" s="4"/>
      <c r="M121" s="4"/>
      <c r="N121" s="29"/>
    </row>
    <row r="122" spans="1:14">
      <c r="A122" s="27"/>
      <c r="B122" s="29"/>
      <c r="C122" s="29"/>
      <c r="D122" s="29"/>
      <c r="E122" s="29"/>
      <c r="F122" s="4" t="s">
        <v>27</v>
      </c>
      <c r="G122" s="4">
        <f t="shared" si="33"/>
        <v>0</v>
      </c>
      <c r="H122" s="4">
        <v>0</v>
      </c>
      <c r="I122" s="4"/>
      <c r="J122" s="4"/>
      <c r="K122" s="5"/>
      <c r="L122" s="4"/>
      <c r="M122" s="4"/>
      <c r="N122" s="29"/>
    </row>
    <row r="123" spans="1:14">
      <c r="A123" s="27"/>
      <c r="B123" s="29"/>
      <c r="C123" s="29"/>
      <c r="D123" s="29"/>
      <c r="E123" s="29"/>
      <c r="F123" s="4" t="s">
        <v>28</v>
      </c>
      <c r="G123" s="4">
        <f t="shared" si="33"/>
        <v>0</v>
      </c>
      <c r="H123" s="4">
        <v>0</v>
      </c>
      <c r="I123" s="4"/>
      <c r="J123" s="4"/>
      <c r="K123" s="5"/>
      <c r="L123" s="4"/>
      <c r="M123" s="4"/>
      <c r="N123" s="29"/>
    </row>
    <row r="124" spans="1:14">
      <c r="A124" s="27"/>
      <c r="B124" s="29"/>
      <c r="C124" s="29"/>
      <c r="D124" s="29"/>
      <c r="E124" s="29"/>
      <c r="F124" s="4" t="s">
        <v>29</v>
      </c>
      <c r="G124" s="4">
        <f t="shared" si="33"/>
        <v>1.49</v>
      </c>
      <c r="H124" s="4">
        <f t="shared" ref="H124:M124" si="34">SUM(H120:H123)</f>
        <v>1.49</v>
      </c>
      <c r="I124" s="4">
        <f t="shared" si="34"/>
        <v>0</v>
      </c>
      <c r="J124" s="4">
        <f t="shared" si="34"/>
        <v>0</v>
      </c>
      <c r="K124" s="5">
        <f t="shared" si="34"/>
        <v>0</v>
      </c>
      <c r="L124" s="4">
        <f t="shared" si="34"/>
        <v>0</v>
      </c>
      <c r="M124" s="4">
        <f t="shared" si="34"/>
        <v>0</v>
      </c>
      <c r="N124" s="29"/>
    </row>
    <row r="125" spans="1:14" ht="14.45" customHeight="1">
      <c r="A125" s="27">
        <v>2</v>
      </c>
      <c r="B125" s="29" t="s">
        <v>89</v>
      </c>
      <c r="C125" s="30" t="s">
        <v>90</v>
      </c>
      <c r="D125" s="30">
        <v>2020</v>
      </c>
      <c r="E125" s="30" t="s">
        <v>91</v>
      </c>
      <c r="F125" s="4" t="s">
        <v>24</v>
      </c>
      <c r="G125" s="4">
        <f t="shared" si="33"/>
        <v>0</v>
      </c>
      <c r="H125" s="4"/>
      <c r="I125" s="4">
        <v>0</v>
      </c>
      <c r="J125" s="4"/>
      <c r="K125" s="5"/>
      <c r="L125" s="4"/>
      <c r="M125" s="4"/>
      <c r="N125" s="29" t="s">
        <v>88</v>
      </c>
    </row>
    <row r="126" spans="1:14">
      <c r="A126" s="27"/>
      <c r="B126" s="29"/>
      <c r="C126" s="29"/>
      <c r="D126" s="29"/>
      <c r="E126" s="29"/>
      <c r="F126" s="4" t="s">
        <v>26</v>
      </c>
      <c r="G126" s="4">
        <f t="shared" si="33"/>
        <v>0</v>
      </c>
      <c r="H126" s="4"/>
      <c r="I126" s="4">
        <v>0</v>
      </c>
      <c r="J126" s="4"/>
      <c r="K126" s="5"/>
      <c r="L126" s="4"/>
      <c r="M126" s="4"/>
      <c r="N126" s="29"/>
    </row>
    <row r="127" spans="1:14">
      <c r="A127" s="27"/>
      <c r="B127" s="29"/>
      <c r="C127" s="29"/>
      <c r="D127" s="29"/>
      <c r="E127" s="29"/>
      <c r="F127" s="4" t="s">
        <v>27</v>
      </c>
      <c r="G127" s="4">
        <f t="shared" si="33"/>
        <v>0</v>
      </c>
      <c r="H127" s="4"/>
      <c r="I127" s="4">
        <v>0</v>
      </c>
      <c r="J127" s="4"/>
      <c r="K127" s="5"/>
      <c r="L127" s="4"/>
      <c r="M127" s="4"/>
      <c r="N127" s="29"/>
    </row>
    <row r="128" spans="1:14">
      <c r="A128" s="27"/>
      <c r="B128" s="29"/>
      <c r="C128" s="29"/>
      <c r="D128" s="29"/>
      <c r="E128" s="29"/>
      <c r="F128" s="4" t="s">
        <v>28</v>
      </c>
      <c r="G128" s="4">
        <f t="shared" si="33"/>
        <v>8.43</v>
      </c>
      <c r="H128" s="4"/>
      <c r="I128" s="4">
        <v>8.43</v>
      </c>
      <c r="J128" s="4"/>
      <c r="K128" s="5"/>
      <c r="L128" s="4"/>
      <c r="M128" s="4"/>
      <c r="N128" s="29"/>
    </row>
    <row r="129" spans="1:14">
      <c r="A129" s="27"/>
      <c r="B129" s="29"/>
      <c r="C129" s="29"/>
      <c r="D129" s="29"/>
      <c r="E129" s="29"/>
      <c r="F129" s="4" t="s">
        <v>29</v>
      </c>
      <c r="G129" s="4">
        <f t="shared" si="33"/>
        <v>8.43</v>
      </c>
      <c r="H129" s="4">
        <f t="shared" ref="H129:M129" si="35">SUM(H125:H128)</f>
        <v>0</v>
      </c>
      <c r="I129" s="4">
        <f t="shared" si="35"/>
        <v>8.43</v>
      </c>
      <c r="J129" s="4">
        <f t="shared" si="35"/>
        <v>0</v>
      </c>
      <c r="K129" s="5">
        <f t="shared" si="35"/>
        <v>0</v>
      </c>
      <c r="L129" s="4">
        <f t="shared" si="35"/>
        <v>0</v>
      </c>
      <c r="M129" s="4">
        <f t="shared" si="35"/>
        <v>0</v>
      </c>
      <c r="N129" s="29"/>
    </row>
    <row r="130" spans="1:14" ht="14.45" customHeight="1">
      <c r="A130" s="27">
        <v>3</v>
      </c>
      <c r="B130" s="29" t="s">
        <v>92</v>
      </c>
      <c r="C130" s="30" t="s">
        <v>90</v>
      </c>
      <c r="D130" s="30">
        <v>2020</v>
      </c>
      <c r="E130" s="30" t="s">
        <v>87</v>
      </c>
      <c r="F130" s="4" t="s">
        <v>24</v>
      </c>
      <c r="G130" s="4">
        <f t="shared" si="33"/>
        <v>0</v>
      </c>
      <c r="H130" s="4"/>
      <c r="I130" s="4">
        <v>0</v>
      </c>
      <c r="J130" s="4"/>
      <c r="K130" s="5"/>
      <c r="L130" s="4"/>
      <c r="M130" s="4"/>
      <c r="N130" s="29" t="s">
        <v>88</v>
      </c>
    </row>
    <row r="131" spans="1:14">
      <c r="A131" s="27"/>
      <c r="B131" s="29"/>
      <c r="C131" s="29"/>
      <c r="D131" s="29"/>
      <c r="E131" s="29"/>
      <c r="F131" s="4" t="s">
        <v>26</v>
      </c>
      <c r="G131" s="4">
        <f t="shared" si="33"/>
        <v>0</v>
      </c>
      <c r="H131" s="4"/>
      <c r="I131" s="4">
        <v>0</v>
      </c>
      <c r="J131" s="4"/>
      <c r="K131" s="5"/>
      <c r="L131" s="4"/>
      <c r="M131" s="4"/>
      <c r="N131" s="29"/>
    </row>
    <row r="132" spans="1:14">
      <c r="A132" s="27"/>
      <c r="B132" s="29"/>
      <c r="C132" s="29"/>
      <c r="D132" s="29"/>
      <c r="E132" s="29"/>
      <c r="F132" s="4" t="s">
        <v>27</v>
      </c>
      <c r="G132" s="4">
        <f t="shared" si="33"/>
        <v>0</v>
      </c>
      <c r="H132" s="4"/>
      <c r="I132" s="4">
        <v>0</v>
      </c>
      <c r="J132" s="4"/>
      <c r="K132" s="5"/>
      <c r="L132" s="4"/>
      <c r="M132" s="4"/>
      <c r="N132" s="29"/>
    </row>
    <row r="133" spans="1:14">
      <c r="A133" s="27"/>
      <c r="B133" s="29"/>
      <c r="C133" s="29"/>
      <c r="D133" s="29"/>
      <c r="E133" s="29"/>
      <c r="F133" s="4" t="s">
        <v>28</v>
      </c>
      <c r="G133" s="4">
        <f t="shared" si="33"/>
        <v>1.28</v>
      </c>
      <c r="H133" s="4"/>
      <c r="I133" s="4">
        <v>1.28</v>
      </c>
      <c r="J133" s="4"/>
      <c r="K133" s="5"/>
      <c r="L133" s="4"/>
      <c r="M133" s="4"/>
      <c r="N133" s="29"/>
    </row>
    <row r="134" spans="1:14">
      <c r="A134" s="27"/>
      <c r="B134" s="29"/>
      <c r="C134" s="29"/>
      <c r="D134" s="29"/>
      <c r="E134" s="29"/>
      <c r="F134" s="4" t="s">
        <v>29</v>
      </c>
      <c r="G134" s="4">
        <f t="shared" si="33"/>
        <v>1.28</v>
      </c>
      <c r="H134" s="4">
        <f t="shared" ref="H134:M134" si="36">SUM(H130:H133)</f>
        <v>0</v>
      </c>
      <c r="I134" s="4">
        <f t="shared" si="36"/>
        <v>1.28</v>
      </c>
      <c r="J134" s="4">
        <f t="shared" si="36"/>
        <v>0</v>
      </c>
      <c r="K134" s="5">
        <f t="shared" si="36"/>
        <v>0</v>
      </c>
      <c r="L134" s="5">
        <f t="shared" ref="L134" si="37">SUM(L130:L133)</f>
        <v>0</v>
      </c>
      <c r="M134" s="4">
        <f t="shared" si="36"/>
        <v>0</v>
      </c>
      <c r="N134" s="29"/>
    </row>
    <row r="135" spans="1:14" ht="18.75" customHeight="1">
      <c r="A135" s="49">
        <v>4</v>
      </c>
      <c r="B135" s="52" t="s">
        <v>93</v>
      </c>
      <c r="C135" s="55" t="s">
        <v>94</v>
      </c>
      <c r="D135" s="58" t="s">
        <v>289</v>
      </c>
      <c r="E135" s="59" t="s">
        <v>96</v>
      </c>
      <c r="F135" s="6" t="s">
        <v>24</v>
      </c>
      <c r="G135" s="6">
        <f t="shared" ref="G135:G139" si="38">SUM(H135:N135)</f>
        <v>21.740000000000002</v>
      </c>
      <c r="H135" s="6"/>
      <c r="I135" s="6"/>
      <c r="J135" s="6">
        <v>11.74</v>
      </c>
      <c r="K135" s="5">
        <v>5</v>
      </c>
      <c r="L135" s="5">
        <v>5</v>
      </c>
      <c r="M135" s="6"/>
      <c r="N135" s="52" t="s">
        <v>88</v>
      </c>
    </row>
    <row r="136" spans="1:14">
      <c r="A136" s="50"/>
      <c r="B136" s="53"/>
      <c r="C136" s="56"/>
      <c r="D136" s="56"/>
      <c r="E136" s="29"/>
      <c r="F136" s="6" t="s">
        <v>26</v>
      </c>
      <c r="G136" s="6">
        <f t="shared" si="38"/>
        <v>0.3</v>
      </c>
      <c r="H136" s="6"/>
      <c r="I136" s="6"/>
      <c r="J136" s="6">
        <v>0.3</v>
      </c>
      <c r="K136" s="5">
        <v>0</v>
      </c>
      <c r="L136" s="5">
        <v>0</v>
      </c>
      <c r="M136" s="6"/>
      <c r="N136" s="53"/>
    </row>
    <row r="137" spans="1:14">
      <c r="A137" s="50"/>
      <c r="B137" s="53"/>
      <c r="C137" s="56"/>
      <c r="D137" s="56"/>
      <c r="E137" s="29"/>
      <c r="F137" s="6" t="s">
        <v>27</v>
      </c>
      <c r="G137" s="6">
        <f t="shared" si="38"/>
        <v>0</v>
      </c>
      <c r="H137" s="6"/>
      <c r="I137" s="6"/>
      <c r="J137" s="6">
        <v>0</v>
      </c>
      <c r="K137" s="5">
        <v>0</v>
      </c>
      <c r="L137" s="5">
        <v>0</v>
      </c>
      <c r="M137" s="6"/>
      <c r="N137" s="53"/>
    </row>
    <row r="138" spans="1:14">
      <c r="A138" s="50"/>
      <c r="B138" s="53"/>
      <c r="C138" s="56"/>
      <c r="D138" s="56"/>
      <c r="E138" s="29"/>
      <c r="F138" s="6" t="s">
        <v>28</v>
      </c>
      <c r="G138" s="6">
        <f t="shared" si="38"/>
        <v>0</v>
      </c>
      <c r="H138" s="6"/>
      <c r="I138" s="6"/>
      <c r="J138" s="6">
        <v>0</v>
      </c>
      <c r="K138" s="5">
        <v>0</v>
      </c>
      <c r="L138" s="5">
        <v>0</v>
      </c>
      <c r="M138" s="6"/>
      <c r="N138" s="53"/>
    </row>
    <row r="139" spans="1:14" ht="39" customHeight="1">
      <c r="A139" s="51"/>
      <c r="B139" s="54"/>
      <c r="C139" s="57"/>
      <c r="D139" s="57"/>
      <c r="E139" s="29"/>
      <c r="F139" s="6" t="s">
        <v>29</v>
      </c>
      <c r="G139" s="6">
        <f t="shared" si="38"/>
        <v>22.04</v>
      </c>
      <c r="H139" s="6">
        <f t="shared" ref="H139" si="39">SUM(H135:H138)</f>
        <v>0</v>
      </c>
      <c r="I139" s="6">
        <f t="shared" ref="I139:J139" si="40">SUM(I135:I138)</f>
        <v>0</v>
      </c>
      <c r="J139" s="6">
        <f t="shared" si="40"/>
        <v>12.040000000000001</v>
      </c>
      <c r="K139" s="5">
        <f t="shared" ref="K139:L139" si="41">SUM(K135:K138)</f>
        <v>5</v>
      </c>
      <c r="L139" s="5">
        <f t="shared" si="41"/>
        <v>5</v>
      </c>
      <c r="M139" s="6">
        <f t="shared" ref="M139" si="42">SUM(M135:M138)</f>
        <v>0</v>
      </c>
      <c r="N139" s="54"/>
    </row>
    <row r="140" spans="1:14">
      <c r="A140" s="32" t="s">
        <v>31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>
      <c r="A141" s="33" t="s">
        <v>97</v>
      </c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</row>
    <row r="142" spans="1:14">
      <c r="A142" s="32" t="s">
        <v>98</v>
      </c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29.85" customHeight="1">
      <c r="A143" s="33" t="s">
        <v>99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</row>
    <row r="144" spans="1:14">
      <c r="A144" s="32" t="s">
        <v>19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4.45" customHeight="1">
      <c r="A145" s="27">
        <v>1</v>
      </c>
      <c r="B145" s="29" t="s">
        <v>100</v>
      </c>
      <c r="C145" s="30" t="s">
        <v>101</v>
      </c>
      <c r="D145" s="31">
        <v>2022</v>
      </c>
      <c r="E145" s="59" t="s">
        <v>95</v>
      </c>
      <c r="F145" s="4" t="s">
        <v>24</v>
      </c>
      <c r="G145" s="4">
        <f t="shared" ref="G145:G164" si="43">SUM(H145:N145)</f>
        <v>4.4800000000000004</v>
      </c>
      <c r="H145" s="4"/>
      <c r="I145" s="4"/>
      <c r="J145" s="4"/>
      <c r="K145" s="5">
        <v>4.4800000000000004</v>
      </c>
      <c r="L145" s="4"/>
      <c r="M145" s="4"/>
      <c r="N145" s="29" t="s">
        <v>88</v>
      </c>
    </row>
    <row r="146" spans="1:14">
      <c r="A146" s="27"/>
      <c r="B146" s="29"/>
      <c r="C146" s="29"/>
      <c r="D146" s="29"/>
      <c r="E146" s="29"/>
      <c r="F146" s="4" t="s">
        <v>26</v>
      </c>
      <c r="G146" s="4">
        <f t="shared" si="43"/>
        <v>0</v>
      </c>
      <c r="H146" s="4"/>
      <c r="I146" s="4"/>
      <c r="J146" s="4"/>
      <c r="K146" s="5">
        <v>0</v>
      </c>
      <c r="L146" s="4"/>
      <c r="M146" s="4"/>
      <c r="N146" s="29"/>
    </row>
    <row r="147" spans="1:14">
      <c r="A147" s="27"/>
      <c r="B147" s="29"/>
      <c r="C147" s="29"/>
      <c r="D147" s="29"/>
      <c r="E147" s="29"/>
      <c r="F147" s="4" t="s">
        <v>27</v>
      </c>
      <c r="G147" s="4">
        <f t="shared" si="43"/>
        <v>0</v>
      </c>
      <c r="H147" s="4"/>
      <c r="I147" s="4"/>
      <c r="J147" s="4"/>
      <c r="K147" s="5">
        <v>0</v>
      </c>
      <c r="L147" s="4"/>
      <c r="M147" s="4"/>
      <c r="N147" s="29"/>
    </row>
    <row r="148" spans="1:14">
      <c r="A148" s="27"/>
      <c r="B148" s="29"/>
      <c r="C148" s="29"/>
      <c r="D148" s="29"/>
      <c r="E148" s="29"/>
      <c r="F148" s="4" t="s">
        <v>28</v>
      </c>
      <c r="G148" s="4">
        <f t="shared" si="43"/>
        <v>0</v>
      </c>
      <c r="H148" s="4"/>
      <c r="I148" s="4"/>
      <c r="J148" s="4"/>
      <c r="K148" s="5">
        <v>0</v>
      </c>
      <c r="L148" s="4"/>
      <c r="M148" s="4"/>
      <c r="N148" s="29"/>
    </row>
    <row r="149" spans="1:14">
      <c r="A149" s="27"/>
      <c r="B149" s="29"/>
      <c r="C149" s="29"/>
      <c r="D149" s="29"/>
      <c r="E149" s="29"/>
      <c r="F149" s="4" t="s">
        <v>29</v>
      </c>
      <c r="G149" s="4">
        <f t="shared" si="43"/>
        <v>4.4800000000000004</v>
      </c>
      <c r="H149" s="4">
        <f t="shared" ref="H149:M149" si="44">SUM(H145:H148)</f>
        <v>0</v>
      </c>
      <c r="I149" s="4">
        <f t="shared" si="44"/>
        <v>0</v>
      </c>
      <c r="J149" s="4">
        <f t="shared" si="44"/>
        <v>0</v>
      </c>
      <c r="K149" s="5">
        <f t="shared" si="44"/>
        <v>4.4800000000000004</v>
      </c>
      <c r="L149" s="4">
        <f t="shared" si="44"/>
        <v>0</v>
      </c>
      <c r="M149" s="4">
        <f t="shared" si="44"/>
        <v>0</v>
      </c>
      <c r="N149" s="29"/>
    </row>
    <row r="150" spans="1:14" ht="18.75" customHeight="1">
      <c r="A150" s="49">
        <v>2</v>
      </c>
      <c r="B150" s="29" t="s">
        <v>102</v>
      </c>
      <c r="C150" s="30" t="s">
        <v>103</v>
      </c>
      <c r="D150" s="30">
        <v>2022</v>
      </c>
      <c r="E150" s="30" t="s">
        <v>95</v>
      </c>
      <c r="F150" s="6" t="s">
        <v>24</v>
      </c>
      <c r="G150" s="6">
        <v>4.43</v>
      </c>
      <c r="H150" s="6"/>
      <c r="I150" s="6"/>
      <c r="J150" s="6"/>
      <c r="K150" s="5">
        <v>4.43</v>
      </c>
      <c r="L150" s="6"/>
      <c r="M150" s="6"/>
      <c r="N150" s="29" t="s">
        <v>88</v>
      </c>
    </row>
    <row r="151" spans="1:14">
      <c r="A151" s="50"/>
      <c r="B151" s="29"/>
      <c r="C151" s="29"/>
      <c r="D151" s="29"/>
      <c r="E151" s="29"/>
      <c r="F151" s="6" t="s">
        <v>26</v>
      </c>
      <c r="G151" s="6"/>
      <c r="H151" s="6"/>
      <c r="I151" s="6"/>
      <c r="J151" s="6"/>
      <c r="K151" s="5"/>
      <c r="L151" s="6"/>
      <c r="M151" s="6"/>
      <c r="N151" s="29"/>
    </row>
    <row r="152" spans="1:14">
      <c r="A152" s="50"/>
      <c r="B152" s="29"/>
      <c r="C152" s="29"/>
      <c r="D152" s="29"/>
      <c r="E152" s="29"/>
      <c r="F152" s="6" t="s">
        <v>27</v>
      </c>
      <c r="G152" s="6"/>
      <c r="H152" s="6"/>
      <c r="I152" s="6"/>
      <c r="J152" s="6"/>
      <c r="K152" s="5"/>
      <c r="L152" s="6"/>
      <c r="M152" s="6"/>
      <c r="N152" s="29"/>
    </row>
    <row r="153" spans="1:14">
      <c r="A153" s="50"/>
      <c r="B153" s="29"/>
      <c r="C153" s="29"/>
      <c r="D153" s="29"/>
      <c r="E153" s="29"/>
      <c r="F153" s="6" t="s">
        <v>28</v>
      </c>
      <c r="G153" s="6"/>
      <c r="H153" s="6"/>
      <c r="I153" s="6"/>
      <c r="J153" s="6"/>
      <c r="K153" s="5"/>
      <c r="L153" s="6"/>
      <c r="M153" s="6"/>
      <c r="N153" s="29"/>
    </row>
    <row r="154" spans="1:14">
      <c r="A154" s="51"/>
      <c r="B154" s="29"/>
      <c r="C154" s="29"/>
      <c r="D154" s="29"/>
      <c r="E154" s="29"/>
      <c r="F154" s="6" t="s">
        <v>29</v>
      </c>
      <c r="G154" s="6">
        <v>4.43</v>
      </c>
      <c r="H154" s="6"/>
      <c r="I154" s="6"/>
      <c r="J154" s="6"/>
      <c r="K154" s="5">
        <v>4.43</v>
      </c>
      <c r="L154" s="6"/>
      <c r="M154" s="6"/>
      <c r="N154" s="29"/>
    </row>
    <row r="155" spans="1:14" s="18" customFormat="1" ht="14.45" customHeight="1">
      <c r="A155" s="43">
        <v>3</v>
      </c>
      <c r="B155" s="44" t="s">
        <v>269</v>
      </c>
      <c r="C155" s="45" t="s">
        <v>271</v>
      </c>
      <c r="D155" s="45">
        <v>2023</v>
      </c>
      <c r="E155" s="45" t="s">
        <v>95</v>
      </c>
      <c r="F155" s="19" t="s">
        <v>24</v>
      </c>
      <c r="G155" s="19">
        <f t="shared" ref="G155:G159" si="45">SUM(H155:N155)</f>
        <v>4.29</v>
      </c>
      <c r="H155" s="19"/>
      <c r="I155" s="19"/>
      <c r="J155" s="19"/>
      <c r="K155" s="19"/>
      <c r="L155" s="19">
        <v>4.29</v>
      </c>
      <c r="M155" s="19">
        <v>0</v>
      </c>
      <c r="N155" s="44" t="s">
        <v>88</v>
      </c>
    </row>
    <row r="156" spans="1:14" s="18" customFormat="1">
      <c r="A156" s="43"/>
      <c r="B156" s="44"/>
      <c r="C156" s="44"/>
      <c r="D156" s="44"/>
      <c r="E156" s="44"/>
      <c r="F156" s="19" t="s">
        <v>26</v>
      </c>
      <c r="G156" s="19">
        <f t="shared" si="45"/>
        <v>0</v>
      </c>
      <c r="H156" s="19"/>
      <c r="I156" s="19"/>
      <c r="J156" s="19"/>
      <c r="K156" s="19"/>
      <c r="L156" s="19">
        <v>0</v>
      </c>
      <c r="M156" s="19"/>
      <c r="N156" s="44"/>
    </row>
    <row r="157" spans="1:14" s="18" customFormat="1">
      <c r="A157" s="43"/>
      <c r="B157" s="44"/>
      <c r="C157" s="44"/>
      <c r="D157" s="44"/>
      <c r="E157" s="44"/>
      <c r="F157" s="19" t="s">
        <v>27</v>
      </c>
      <c r="G157" s="19">
        <f t="shared" si="45"/>
        <v>0</v>
      </c>
      <c r="H157" s="19"/>
      <c r="I157" s="19"/>
      <c r="J157" s="19"/>
      <c r="K157" s="19"/>
      <c r="L157" s="19">
        <v>0</v>
      </c>
      <c r="M157" s="19"/>
      <c r="N157" s="44"/>
    </row>
    <row r="158" spans="1:14" s="18" customFormat="1">
      <c r="A158" s="43"/>
      <c r="B158" s="44"/>
      <c r="C158" s="44"/>
      <c r="D158" s="44"/>
      <c r="E158" s="44"/>
      <c r="F158" s="19" t="s">
        <v>28</v>
      </c>
      <c r="G158" s="19">
        <f t="shared" si="45"/>
        <v>0</v>
      </c>
      <c r="H158" s="19"/>
      <c r="I158" s="19"/>
      <c r="J158" s="19"/>
      <c r="K158" s="19"/>
      <c r="L158" s="19">
        <v>0</v>
      </c>
      <c r="M158" s="19"/>
      <c r="N158" s="44"/>
    </row>
    <row r="159" spans="1:14" s="18" customFormat="1">
      <c r="A159" s="43"/>
      <c r="B159" s="44"/>
      <c r="C159" s="44"/>
      <c r="D159" s="44"/>
      <c r="E159" s="44"/>
      <c r="F159" s="19" t="s">
        <v>29</v>
      </c>
      <c r="G159" s="19">
        <f t="shared" si="45"/>
        <v>4.29</v>
      </c>
      <c r="H159" s="19">
        <f t="shared" ref="H159:J159" si="46">SUM(H155:H158)</f>
        <v>0</v>
      </c>
      <c r="I159" s="19">
        <f t="shared" si="46"/>
        <v>0</v>
      </c>
      <c r="J159" s="19">
        <f t="shared" si="46"/>
        <v>0</v>
      </c>
      <c r="K159" s="19">
        <v>0</v>
      </c>
      <c r="L159" s="19">
        <v>4.29</v>
      </c>
      <c r="M159" s="19">
        <f t="shared" ref="M159" si="47">SUM(M155:M158)</f>
        <v>0</v>
      </c>
      <c r="N159" s="44"/>
    </row>
    <row r="160" spans="1:14" s="18" customFormat="1" ht="14.45" customHeight="1">
      <c r="A160" s="43">
        <v>4</v>
      </c>
      <c r="B160" s="44" t="s">
        <v>274</v>
      </c>
      <c r="C160" s="45" t="s">
        <v>273</v>
      </c>
      <c r="D160" s="45">
        <v>2024</v>
      </c>
      <c r="E160" s="45" t="s">
        <v>95</v>
      </c>
      <c r="F160" s="19" t="s">
        <v>24</v>
      </c>
      <c r="G160" s="19">
        <f t="shared" si="43"/>
        <v>0</v>
      </c>
      <c r="H160" s="19"/>
      <c r="I160" s="19"/>
      <c r="J160" s="19"/>
      <c r="K160" s="19"/>
      <c r="L160" s="19"/>
      <c r="M160" s="19"/>
      <c r="N160" s="44" t="s">
        <v>88</v>
      </c>
    </row>
    <row r="161" spans="1:14" s="18" customFormat="1">
      <c r="A161" s="43"/>
      <c r="B161" s="44"/>
      <c r="C161" s="44"/>
      <c r="D161" s="44"/>
      <c r="E161" s="44"/>
      <c r="F161" s="19" t="s">
        <v>26</v>
      </c>
      <c r="G161" s="19">
        <f t="shared" si="43"/>
        <v>0</v>
      </c>
      <c r="H161" s="19"/>
      <c r="I161" s="19"/>
      <c r="J161" s="19"/>
      <c r="K161" s="19"/>
      <c r="L161" s="19">
        <v>0</v>
      </c>
      <c r="M161" s="19"/>
      <c r="N161" s="44"/>
    </row>
    <row r="162" spans="1:14" s="18" customFormat="1" ht="30" customHeight="1">
      <c r="A162" s="43"/>
      <c r="B162" s="44"/>
      <c r="C162" s="44"/>
      <c r="D162" s="44"/>
      <c r="E162" s="44"/>
      <c r="F162" s="19" t="s">
        <v>27</v>
      </c>
      <c r="G162" s="19">
        <f t="shared" si="43"/>
        <v>0</v>
      </c>
      <c r="H162" s="19"/>
      <c r="I162" s="19"/>
      <c r="J162" s="19"/>
      <c r="K162" s="19"/>
      <c r="L162" s="19">
        <v>0</v>
      </c>
      <c r="M162" s="19"/>
      <c r="N162" s="44"/>
    </row>
    <row r="163" spans="1:14" s="18" customFormat="1">
      <c r="A163" s="43"/>
      <c r="B163" s="44"/>
      <c r="C163" s="44"/>
      <c r="D163" s="44"/>
      <c r="E163" s="44"/>
      <c r="F163" s="19" t="s">
        <v>28</v>
      </c>
      <c r="G163" s="19">
        <f t="shared" si="43"/>
        <v>0</v>
      </c>
      <c r="H163" s="19"/>
      <c r="I163" s="19"/>
      <c r="J163" s="19"/>
      <c r="K163" s="19"/>
      <c r="L163" s="19">
        <v>0</v>
      </c>
      <c r="M163" s="19"/>
      <c r="N163" s="44"/>
    </row>
    <row r="164" spans="1:14" s="18" customFormat="1">
      <c r="A164" s="43"/>
      <c r="B164" s="44"/>
      <c r="C164" s="44"/>
      <c r="D164" s="44"/>
      <c r="E164" s="44"/>
      <c r="F164" s="19" t="s">
        <v>29</v>
      </c>
      <c r="G164" s="19">
        <f t="shared" si="43"/>
        <v>5.5</v>
      </c>
      <c r="H164" s="19">
        <f t="shared" ref="H164:J164" si="48">SUM(H160:H163)</f>
        <v>0</v>
      </c>
      <c r="I164" s="19">
        <f t="shared" si="48"/>
        <v>0</v>
      </c>
      <c r="J164" s="19">
        <f t="shared" si="48"/>
        <v>0</v>
      </c>
      <c r="K164" s="19">
        <v>0</v>
      </c>
      <c r="L164" s="19">
        <f t="shared" ref="L164" si="49">SUM(L160:L163)</f>
        <v>0</v>
      </c>
      <c r="M164" s="19">
        <v>5.5</v>
      </c>
      <c r="N164" s="44"/>
    </row>
    <row r="165" spans="1:14" ht="33.200000000000003" customHeight="1">
      <c r="A165" s="33" t="s">
        <v>104</v>
      </c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1:14" ht="29.85" customHeight="1">
      <c r="A166" s="33" t="s">
        <v>105</v>
      </c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1:14">
      <c r="A167" s="32" t="s">
        <v>19</v>
      </c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4.45" customHeight="1">
      <c r="A168" s="27">
        <v>1</v>
      </c>
      <c r="B168" s="29" t="s">
        <v>106</v>
      </c>
      <c r="C168" s="31" t="s">
        <v>265</v>
      </c>
      <c r="D168" s="30"/>
      <c r="E168" s="59" t="s">
        <v>108</v>
      </c>
      <c r="F168" s="4" t="s">
        <v>24</v>
      </c>
      <c r="G168" s="4">
        <f>SUM(H168:N168)</f>
        <v>1.821</v>
      </c>
      <c r="H168" s="4"/>
      <c r="I168" s="4">
        <v>0.81</v>
      </c>
      <c r="J168" s="4"/>
      <c r="K168" s="5"/>
      <c r="L168" s="4">
        <v>1.0109999999999999</v>
      </c>
      <c r="M168" s="4"/>
      <c r="N168" s="29" t="s">
        <v>109</v>
      </c>
    </row>
    <row r="169" spans="1:14">
      <c r="A169" s="27"/>
      <c r="B169" s="29"/>
      <c r="C169" s="29"/>
      <c r="D169" s="29"/>
      <c r="E169" s="29"/>
      <c r="F169" s="4" t="s">
        <v>26</v>
      </c>
      <c r="G169" s="4">
        <f>SUM(H169:N169)</f>
        <v>0.02</v>
      </c>
      <c r="H169" s="4"/>
      <c r="I169" s="4">
        <v>0.01</v>
      </c>
      <c r="J169" s="4"/>
      <c r="K169" s="5"/>
      <c r="L169" s="4">
        <v>0.01</v>
      </c>
      <c r="M169" s="4"/>
      <c r="N169" s="29"/>
    </row>
    <row r="170" spans="1:14">
      <c r="A170" s="27"/>
      <c r="B170" s="29"/>
      <c r="C170" s="29"/>
      <c r="D170" s="29"/>
      <c r="E170" s="29"/>
      <c r="F170" s="4" t="s">
        <v>27</v>
      </c>
      <c r="G170" s="4">
        <f>SUM(H170:N170)</f>
        <v>0.01</v>
      </c>
      <c r="H170" s="4"/>
      <c r="I170" s="4">
        <v>0.01</v>
      </c>
      <c r="J170" s="4"/>
      <c r="K170" s="5"/>
      <c r="L170" s="4"/>
      <c r="M170" s="4"/>
      <c r="N170" s="29"/>
    </row>
    <row r="171" spans="1:14">
      <c r="A171" s="27"/>
      <c r="B171" s="29"/>
      <c r="C171" s="29"/>
      <c r="D171" s="29"/>
      <c r="E171" s="29"/>
      <c r="F171" s="4" t="s">
        <v>28</v>
      </c>
      <c r="G171" s="4">
        <f>SUM(H171:N171)</f>
        <v>0</v>
      </c>
      <c r="H171" s="4"/>
      <c r="I171" s="4">
        <v>0</v>
      </c>
      <c r="J171" s="4"/>
      <c r="K171" s="5"/>
      <c r="L171" s="4"/>
      <c r="M171" s="4"/>
      <c r="N171" s="29"/>
    </row>
    <row r="172" spans="1:14" ht="23.25" customHeight="1">
      <c r="A172" s="27"/>
      <c r="B172" s="29"/>
      <c r="C172" s="29"/>
      <c r="D172" s="29"/>
      <c r="E172" s="29"/>
      <c r="F172" s="4" t="s">
        <v>29</v>
      </c>
      <c r="G172" s="4">
        <f>SUM(H172:N172)</f>
        <v>1.851</v>
      </c>
      <c r="H172" s="4">
        <f t="shared" ref="H172:M172" si="50">SUM(H168:H171)</f>
        <v>0</v>
      </c>
      <c r="I172" s="4">
        <f t="shared" si="50"/>
        <v>0.83000000000000007</v>
      </c>
      <c r="J172" s="4">
        <f t="shared" si="50"/>
        <v>0</v>
      </c>
      <c r="K172" s="5">
        <f t="shared" si="50"/>
        <v>0</v>
      </c>
      <c r="L172" s="4">
        <f t="shared" si="50"/>
        <v>1.0209999999999999</v>
      </c>
      <c r="M172" s="4">
        <f t="shared" si="50"/>
        <v>0</v>
      </c>
      <c r="N172" s="29"/>
    </row>
    <row r="173" spans="1:14">
      <c r="A173" s="32" t="s">
        <v>37</v>
      </c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>
      <c r="A174" s="32" t="s">
        <v>31</v>
      </c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4.45" customHeight="1">
      <c r="A175" s="27">
        <v>1</v>
      </c>
      <c r="B175" s="29" t="s">
        <v>113</v>
      </c>
      <c r="C175" s="30" t="s">
        <v>114</v>
      </c>
      <c r="D175" s="30"/>
      <c r="E175" s="30"/>
      <c r="F175" s="4" t="s">
        <v>24</v>
      </c>
      <c r="G175" s="4">
        <f t="shared" ref="G175:G184" si="51">SUM(H175:N175)</f>
        <v>0</v>
      </c>
      <c r="H175" s="4"/>
      <c r="I175" s="4"/>
      <c r="J175" s="4"/>
      <c r="K175" s="5"/>
      <c r="L175" s="4"/>
      <c r="M175" s="4"/>
      <c r="N175" s="29"/>
    </row>
    <row r="176" spans="1:14">
      <c r="A176" s="27"/>
      <c r="B176" s="29"/>
      <c r="C176" s="29"/>
      <c r="D176" s="29"/>
      <c r="E176" s="29"/>
      <c r="F176" s="4" t="s">
        <v>26</v>
      </c>
      <c r="G176" s="4">
        <f t="shared" si="51"/>
        <v>0</v>
      </c>
      <c r="H176" s="4"/>
      <c r="I176" s="4"/>
      <c r="J176" s="4"/>
      <c r="K176" s="5"/>
      <c r="L176" s="4"/>
      <c r="M176" s="4"/>
      <c r="N176" s="29"/>
    </row>
    <row r="177" spans="1:14">
      <c r="A177" s="27"/>
      <c r="B177" s="29"/>
      <c r="C177" s="29"/>
      <c r="D177" s="29"/>
      <c r="E177" s="29"/>
      <c r="F177" s="4" t="s">
        <v>27</v>
      </c>
      <c r="G177" s="4">
        <f t="shared" si="51"/>
        <v>0</v>
      </c>
      <c r="H177" s="4"/>
      <c r="I177" s="4"/>
      <c r="J177" s="4"/>
      <c r="K177" s="5"/>
      <c r="L177" s="4"/>
      <c r="M177" s="4"/>
      <c r="N177" s="29"/>
    </row>
    <row r="178" spans="1:14">
      <c r="A178" s="27"/>
      <c r="B178" s="29"/>
      <c r="C178" s="29"/>
      <c r="D178" s="29"/>
      <c r="E178" s="29"/>
      <c r="F178" s="4" t="s">
        <v>28</v>
      </c>
      <c r="G178" s="4">
        <f t="shared" si="51"/>
        <v>0</v>
      </c>
      <c r="H178" s="4"/>
      <c r="I178" s="4"/>
      <c r="J178" s="4"/>
      <c r="K178" s="5"/>
      <c r="L178" s="4"/>
      <c r="M178" s="4"/>
      <c r="N178" s="29"/>
    </row>
    <row r="179" spans="1:14">
      <c r="A179" s="27"/>
      <c r="B179" s="29"/>
      <c r="C179" s="29"/>
      <c r="D179" s="29"/>
      <c r="E179" s="29"/>
      <c r="F179" s="4" t="s">
        <v>29</v>
      </c>
      <c r="G179" s="4">
        <f t="shared" si="51"/>
        <v>0</v>
      </c>
      <c r="H179" s="4">
        <f t="shared" ref="H179:M179" si="52">SUM(H175:H178)</f>
        <v>0</v>
      </c>
      <c r="I179" s="4">
        <f t="shared" si="52"/>
        <v>0</v>
      </c>
      <c r="J179" s="4">
        <f t="shared" si="52"/>
        <v>0</v>
      </c>
      <c r="K179" s="5">
        <f t="shared" si="52"/>
        <v>0</v>
      </c>
      <c r="L179" s="4">
        <f t="shared" si="52"/>
        <v>0</v>
      </c>
      <c r="M179" s="4">
        <f t="shared" si="52"/>
        <v>0</v>
      </c>
      <c r="N179" s="29"/>
    </row>
    <row r="180" spans="1:14" ht="14.45" customHeight="1">
      <c r="A180" s="27">
        <v>2</v>
      </c>
      <c r="B180" s="29" t="s">
        <v>115</v>
      </c>
      <c r="C180" s="30" t="s">
        <v>116</v>
      </c>
      <c r="D180" s="30"/>
      <c r="E180" s="30" t="s">
        <v>57</v>
      </c>
      <c r="F180" s="4" t="s">
        <v>24</v>
      </c>
      <c r="G180" s="4">
        <f t="shared" si="51"/>
        <v>0</v>
      </c>
      <c r="H180" s="4"/>
      <c r="I180" s="4"/>
      <c r="J180" s="4"/>
      <c r="K180" s="5"/>
      <c r="L180" s="4"/>
      <c r="M180" s="4"/>
      <c r="N180" s="29"/>
    </row>
    <row r="181" spans="1:14">
      <c r="A181" s="27"/>
      <c r="B181" s="29"/>
      <c r="C181" s="29"/>
      <c r="D181" s="29"/>
      <c r="E181" s="29"/>
      <c r="F181" s="4" t="s">
        <v>26</v>
      </c>
      <c r="G181" s="4">
        <f t="shared" si="51"/>
        <v>0</v>
      </c>
      <c r="H181" s="4"/>
      <c r="I181" s="4"/>
      <c r="J181" s="4"/>
      <c r="K181" s="5"/>
      <c r="L181" s="4"/>
      <c r="M181" s="4"/>
      <c r="N181" s="29"/>
    </row>
    <row r="182" spans="1:14">
      <c r="A182" s="27"/>
      <c r="B182" s="29"/>
      <c r="C182" s="29"/>
      <c r="D182" s="29"/>
      <c r="E182" s="29"/>
      <c r="F182" s="4" t="s">
        <v>27</v>
      </c>
      <c r="G182" s="4">
        <f t="shared" si="51"/>
        <v>0</v>
      </c>
      <c r="H182" s="4"/>
      <c r="I182" s="4"/>
      <c r="J182" s="4"/>
      <c r="K182" s="5"/>
      <c r="L182" s="4"/>
      <c r="M182" s="4"/>
      <c r="N182" s="29"/>
    </row>
    <row r="183" spans="1:14">
      <c r="A183" s="27"/>
      <c r="B183" s="29"/>
      <c r="C183" s="29"/>
      <c r="D183" s="29"/>
      <c r="E183" s="29"/>
      <c r="F183" s="4" t="s">
        <v>28</v>
      </c>
      <c r="G183" s="4">
        <f t="shared" si="51"/>
        <v>0</v>
      </c>
      <c r="H183" s="4"/>
      <c r="I183" s="4"/>
      <c r="J183" s="4"/>
      <c r="K183" s="5"/>
      <c r="L183" s="4"/>
      <c r="M183" s="4"/>
      <c r="N183" s="29"/>
    </row>
    <row r="184" spans="1:14">
      <c r="A184" s="27"/>
      <c r="B184" s="29"/>
      <c r="C184" s="29"/>
      <c r="D184" s="29"/>
      <c r="E184" s="29"/>
      <c r="F184" s="4" t="s">
        <v>29</v>
      </c>
      <c r="G184" s="4">
        <f t="shared" si="51"/>
        <v>0</v>
      </c>
      <c r="H184" s="4">
        <f t="shared" ref="H184:M184" si="53">SUM(H180:H183)</f>
        <v>0</v>
      </c>
      <c r="I184" s="4">
        <f t="shared" si="53"/>
        <v>0</v>
      </c>
      <c r="J184" s="4">
        <f t="shared" si="53"/>
        <v>0</v>
      </c>
      <c r="K184" s="5">
        <f t="shared" si="53"/>
        <v>0</v>
      </c>
      <c r="L184" s="4">
        <f t="shared" si="53"/>
        <v>0</v>
      </c>
      <c r="M184" s="4">
        <f t="shared" si="53"/>
        <v>0</v>
      </c>
      <c r="N184" s="29"/>
    </row>
    <row r="185" spans="1:14">
      <c r="A185" s="32" t="s">
        <v>117</v>
      </c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4.45" customHeight="1">
      <c r="A186" s="27">
        <v>1</v>
      </c>
      <c r="B186" s="29" t="s">
        <v>118</v>
      </c>
      <c r="C186" s="30"/>
      <c r="D186" s="30"/>
      <c r="E186" s="30"/>
      <c r="F186" s="4" t="s">
        <v>24</v>
      </c>
      <c r="G186" s="4">
        <f>SUM(H186:N186)</f>
        <v>0</v>
      </c>
      <c r="H186" s="4"/>
      <c r="I186" s="4"/>
      <c r="J186" s="4"/>
      <c r="K186" s="5"/>
      <c r="L186" s="4"/>
      <c r="M186" s="4"/>
      <c r="N186" s="29" t="s">
        <v>119</v>
      </c>
    </row>
    <row r="187" spans="1:14">
      <c r="A187" s="27"/>
      <c r="B187" s="29"/>
      <c r="C187" s="29"/>
      <c r="D187" s="29"/>
      <c r="E187" s="29"/>
      <c r="F187" s="4" t="s">
        <v>26</v>
      </c>
      <c r="G187" s="4">
        <f>SUM(H187:N187)</f>
        <v>0</v>
      </c>
      <c r="H187" s="4"/>
      <c r="I187" s="4"/>
      <c r="J187" s="4"/>
      <c r="K187" s="5"/>
      <c r="L187" s="4"/>
      <c r="M187" s="4"/>
      <c r="N187" s="29"/>
    </row>
    <row r="188" spans="1:14">
      <c r="A188" s="27"/>
      <c r="B188" s="29"/>
      <c r="C188" s="29"/>
      <c r="D188" s="29"/>
      <c r="E188" s="29"/>
      <c r="F188" s="4" t="s">
        <v>27</v>
      </c>
      <c r="G188" s="4">
        <f>SUM(H188:N188)</f>
        <v>0</v>
      </c>
      <c r="H188" s="4"/>
      <c r="I188" s="4"/>
      <c r="J188" s="4"/>
      <c r="K188" s="5"/>
      <c r="L188" s="4"/>
      <c r="M188" s="4"/>
      <c r="N188" s="29"/>
    </row>
    <row r="189" spans="1:14">
      <c r="A189" s="27"/>
      <c r="B189" s="29"/>
      <c r="C189" s="29"/>
      <c r="D189" s="29"/>
      <c r="E189" s="29"/>
      <c r="F189" s="4" t="s">
        <v>28</v>
      </c>
      <c r="G189" s="4">
        <f>SUM(H189:N189)</f>
        <v>0</v>
      </c>
      <c r="H189" s="4"/>
      <c r="I189" s="4"/>
      <c r="J189" s="4"/>
      <c r="K189" s="5"/>
      <c r="L189" s="4"/>
      <c r="M189" s="4"/>
      <c r="N189" s="29"/>
    </row>
    <row r="190" spans="1:14">
      <c r="A190" s="27"/>
      <c r="B190" s="29"/>
      <c r="C190" s="29"/>
      <c r="D190" s="29"/>
      <c r="E190" s="29"/>
      <c r="F190" s="4" t="s">
        <v>29</v>
      </c>
      <c r="G190" s="4">
        <f>SUM(H190:N190)</f>
        <v>0</v>
      </c>
      <c r="H190" s="4">
        <f t="shared" ref="H190:M190" si="54">SUM(H186:H189)</f>
        <v>0</v>
      </c>
      <c r="I190" s="4">
        <f t="shared" si="54"/>
        <v>0</v>
      </c>
      <c r="J190" s="4">
        <f t="shared" si="54"/>
        <v>0</v>
      </c>
      <c r="K190" s="5">
        <f t="shared" si="54"/>
        <v>0</v>
      </c>
      <c r="L190" s="4">
        <f t="shared" si="54"/>
        <v>0</v>
      </c>
      <c r="M190" s="4">
        <f t="shared" si="54"/>
        <v>0</v>
      </c>
      <c r="N190" s="29"/>
    </row>
    <row r="191" spans="1:14" ht="38.1" customHeight="1">
      <c r="A191" s="67" t="s">
        <v>120</v>
      </c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</row>
    <row r="192" spans="1:14">
      <c r="A192" s="33" t="s">
        <v>121</v>
      </c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</row>
    <row r="193" spans="1:14">
      <c r="A193" s="32" t="s">
        <v>122</v>
      </c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4.45" customHeight="1">
      <c r="A194" s="27">
        <v>1</v>
      </c>
      <c r="B194" s="29" t="s">
        <v>123</v>
      </c>
      <c r="C194" s="30" t="s">
        <v>124</v>
      </c>
      <c r="D194" s="30">
        <v>2022</v>
      </c>
      <c r="E194" s="30" t="s">
        <v>125</v>
      </c>
      <c r="F194" s="4" t="s">
        <v>24</v>
      </c>
      <c r="G194" s="4">
        <f t="shared" ref="G194:G218" si="55">SUM(H194:N194)</f>
        <v>0</v>
      </c>
      <c r="H194" s="4"/>
      <c r="I194" s="4"/>
      <c r="J194" s="4"/>
      <c r="K194" s="5">
        <v>0</v>
      </c>
      <c r="L194" s="4"/>
      <c r="M194" s="4"/>
      <c r="N194" s="29" t="s">
        <v>126</v>
      </c>
    </row>
    <row r="195" spans="1:14">
      <c r="A195" s="27"/>
      <c r="B195" s="29"/>
      <c r="C195" s="29"/>
      <c r="D195" s="29"/>
      <c r="E195" s="29"/>
      <c r="F195" s="4" t="s">
        <v>26</v>
      </c>
      <c r="G195" s="4">
        <f t="shared" si="55"/>
        <v>0</v>
      </c>
      <c r="H195" s="4"/>
      <c r="I195" s="4"/>
      <c r="J195" s="4"/>
      <c r="K195" s="5">
        <v>0</v>
      </c>
      <c r="L195" s="4"/>
      <c r="M195" s="4"/>
      <c r="N195" s="29"/>
    </row>
    <row r="196" spans="1:14">
      <c r="A196" s="27"/>
      <c r="B196" s="29"/>
      <c r="C196" s="29"/>
      <c r="D196" s="29"/>
      <c r="E196" s="29"/>
      <c r="F196" s="4" t="s">
        <v>27</v>
      </c>
      <c r="G196" s="4">
        <f t="shared" si="55"/>
        <v>0</v>
      </c>
      <c r="H196" s="4"/>
      <c r="I196" s="4"/>
      <c r="J196" s="4"/>
      <c r="K196" s="5">
        <v>0</v>
      </c>
      <c r="L196" s="4"/>
      <c r="M196" s="4"/>
      <c r="N196" s="29"/>
    </row>
    <row r="197" spans="1:14">
      <c r="A197" s="27"/>
      <c r="B197" s="29"/>
      <c r="C197" s="29"/>
      <c r="D197" s="29"/>
      <c r="E197" s="29"/>
      <c r="F197" s="4" t="s">
        <v>28</v>
      </c>
      <c r="G197" s="4">
        <f t="shared" si="55"/>
        <v>1.77</v>
      </c>
      <c r="H197" s="4"/>
      <c r="I197" s="4"/>
      <c r="J197" s="4"/>
      <c r="K197" s="5">
        <v>1.77</v>
      </c>
      <c r="L197" s="4"/>
      <c r="M197" s="4"/>
      <c r="N197" s="29"/>
    </row>
    <row r="198" spans="1:14">
      <c r="A198" s="27"/>
      <c r="B198" s="29"/>
      <c r="C198" s="29"/>
      <c r="D198" s="29"/>
      <c r="E198" s="29"/>
      <c r="F198" s="4" t="s">
        <v>29</v>
      </c>
      <c r="G198" s="4">
        <f t="shared" si="55"/>
        <v>1.77</v>
      </c>
      <c r="H198" s="4">
        <f t="shared" ref="H198:M198" si="56">SUM(H194:H197)</f>
        <v>0</v>
      </c>
      <c r="I198" s="4">
        <f t="shared" si="56"/>
        <v>0</v>
      </c>
      <c r="J198" s="4">
        <f t="shared" si="56"/>
        <v>0</v>
      </c>
      <c r="K198" s="5">
        <f t="shared" si="56"/>
        <v>1.77</v>
      </c>
      <c r="L198" s="4">
        <f t="shared" si="56"/>
        <v>0</v>
      </c>
      <c r="M198" s="4">
        <f t="shared" si="56"/>
        <v>0</v>
      </c>
      <c r="N198" s="29"/>
    </row>
    <row r="199" spans="1:14" ht="14.45" customHeight="1">
      <c r="A199" s="27">
        <v>2</v>
      </c>
      <c r="B199" s="29" t="s">
        <v>127</v>
      </c>
      <c r="C199" s="30" t="s">
        <v>124</v>
      </c>
      <c r="D199" s="30">
        <v>2022</v>
      </c>
      <c r="E199" s="30" t="s">
        <v>125</v>
      </c>
      <c r="F199" s="4" t="s">
        <v>24</v>
      </c>
      <c r="G199" s="4">
        <f t="shared" si="55"/>
        <v>0</v>
      </c>
      <c r="H199" s="4"/>
      <c r="I199" s="4"/>
      <c r="J199" s="4"/>
      <c r="K199" s="5">
        <v>0</v>
      </c>
      <c r="L199" s="4"/>
      <c r="M199" s="4"/>
      <c r="N199" s="29" t="s">
        <v>126</v>
      </c>
    </row>
    <row r="200" spans="1:14">
      <c r="A200" s="27"/>
      <c r="B200" s="29"/>
      <c r="C200" s="29"/>
      <c r="D200" s="29"/>
      <c r="E200" s="29"/>
      <c r="F200" s="4" t="s">
        <v>26</v>
      </c>
      <c r="G200" s="4">
        <f t="shared" si="55"/>
        <v>0</v>
      </c>
      <c r="H200" s="4"/>
      <c r="I200" s="4"/>
      <c r="J200" s="4"/>
      <c r="K200" s="5">
        <v>0</v>
      </c>
      <c r="L200" s="4"/>
      <c r="M200" s="4"/>
      <c r="N200" s="29"/>
    </row>
    <row r="201" spans="1:14">
      <c r="A201" s="27"/>
      <c r="B201" s="29"/>
      <c r="C201" s="29"/>
      <c r="D201" s="29"/>
      <c r="E201" s="29"/>
      <c r="F201" s="4" t="s">
        <v>27</v>
      </c>
      <c r="G201" s="4">
        <f t="shared" si="55"/>
        <v>0</v>
      </c>
      <c r="H201" s="4"/>
      <c r="I201" s="4"/>
      <c r="J201" s="4"/>
      <c r="K201" s="5">
        <v>0</v>
      </c>
      <c r="L201" s="4"/>
      <c r="M201" s="4"/>
      <c r="N201" s="29"/>
    </row>
    <row r="202" spans="1:14">
      <c r="A202" s="27"/>
      <c r="B202" s="29"/>
      <c r="C202" s="29"/>
      <c r="D202" s="29"/>
      <c r="E202" s="29"/>
      <c r="F202" s="4" t="s">
        <v>28</v>
      </c>
      <c r="G202" s="4">
        <f t="shared" si="55"/>
        <v>1.77</v>
      </c>
      <c r="H202" s="4"/>
      <c r="I202" s="4"/>
      <c r="J202" s="4"/>
      <c r="K202" s="5">
        <v>1.77</v>
      </c>
      <c r="L202" s="4"/>
      <c r="M202" s="4"/>
      <c r="N202" s="29"/>
    </row>
    <row r="203" spans="1:14">
      <c r="A203" s="27"/>
      <c r="B203" s="29"/>
      <c r="C203" s="29"/>
      <c r="D203" s="29"/>
      <c r="E203" s="29"/>
      <c r="F203" s="4" t="s">
        <v>29</v>
      </c>
      <c r="G203" s="4">
        <f t="shared" si="55"/>
        <v>1.77</v>
      </c>
      <c r="H203" s="4">
        <f t="shared" ref="H203:M203" si="57">SUM(H199:H202)</f>
        <v>0</v>
      </c>
      <c r="I203" s="4">
        <f t="shared" si="57"/>
        <v>0</v>
      </c>
      <c r="J203" s="4">
        <f t="shared" si="57"/>
        <v>0</v>
      </c>
      <c r="K203" s="5">
        <f t="shared" si="57"/>
        <v>1.77</v>
      </c>
      <c r="L203" s="4">
        <f t="shared" si="57"/>
        <v>0</v>
      </c>
      <c r="M203" s="4">
        <f t="shared" si="57"/>
        <v>0</v>
      </c>
      <c r="N203" s="29"/>
    </row>
    <row r="204" spans="1:14" ht="14.45" customHeight="1">
      <c r="A204" s="27">
        <v>3</v>
      </c>
      <c r="B204" s="29" t="s">
        <v>128</v>
      </c>
      <c r="C204" s="30" t="s">
        <v>124</v>
      </c>
      <c r="D204" s="30">
        <v>2022</v>
      </c>
      <c r="E204" s="30" t="s">
        <v>125</v>
      </c>
      <c r="F204" s="4" t="s">
        <v>24</v>
      </c>
      <c r="G204" s="4">
        <f t="shared" si="55"/>
        <v>0</v>
      </c>
      <c r="H204" s="4"/>
      <c r="I204" s="4"/>
      <c r="J204" s="4"/>
      <c r="K204" s="5">
        <v>0</v>
      </c>
      <c r="L204" s="4"/>
      <c r="M204" s="4"/>
      <c r="N204" s="29" t="s">
        <v>126</v>
      </c>
    </row>
    <row r="205" spans="1:14">
      <c r="A205" s="27"/>
      <c r="B205" s="29"/>
      <c r="C205" s="29"/>
      <c r="D205" s="29"/>
      <c r="E205" s="29"/>
      <c r="F205" s="4" t="s">
        <v>26</v>
      </c>
      <c r="G205" s="4">
        <f t="shared" si="55"/>
        <v>0</v>
      </c>
      <c r="H205" s="4"/>
      <c r="I205" s="4"/>
      <c r="J205" s="4"/>
      <c r="K205" s="5">
        <v>0</v>
      </c>
      <c r="L205" s="4"/>
      <c r="M205" s="4"/>
      <c r="N205" s="29"/>
    </row>
    <row r="206" spans="1:14">
      <c r="A206" s="27"/>
      <c r="B206" s="29"/>
      <c r="C206" s="29"/>
      <c r="D206" s="29"/>
      <c r="E206" s="29"/>
      <c r="F206" s="4" t="s">
        <v>27</v>
      </c>
      <c r="G206" s="4">
        <f t="shared" si="55"/>
        <v>0</v>
      </c>
      <c r="H206" s="4"/>
      <c r="I206" s="4"/>
      <c r="J206" s="4"/>
      <c r="K206" s="5">
        <v>0</v>
      </c>
      <c r="L206" s="4"/>
      <c r="M206" s="4"/>
      <c r="N206" s="29"/>
    </row>
    <row r="207" spans="1:14">
      <c r="A207" s="27"/>
      <c r="B207" s="29"/>
      <c r="C207" s="29"/>
      <c r="D207" s="29"/>
      <c r="E207" s="29"/>
      <c r="F207" s="4" t="s">
        <v>28</v>
      </c>
      <c r="G207" s="4">
        <f t="shared" si="55"/>
        <v>4.01</v>
      </c>
      <c r="H207" s="4"/>
      <c r="I207" s="4"/>
      <c r="J207" s="4"/>
      <c r="K207" s="5">
        <v>4.01</v>
      </c>
      <c r="L207" s="4"/>
      <c r="M207" s="4"/>
      <c r="N207" s="29"/>
    </row>
    <row r="208" spans="1:14">
      <c r="A208" s="27"/>
      <c r="B208" s="29"/>
      <c r="C208" s="29"/>
      <c r="D208" s="29"/>
      <c r="E208" s="29"/>
      <c r="F208" s="4" t="s">
        <v>29</v>
      </c>
      <c r="G208" s="4">
        <f t="shared" si="55"/>
        <v>4.01</v>
      </c>
      <c r="H208" s="4">
        <f t="shared" ref="H208:M208" si="58">SUM(H204:H207)</f>
        <v>0</v>
      </c>
      <c r="I208" s="4">
        <f t="shared" si="58"/>
        <v>0</v>
      </c>
      <c r="J208" s="4">
        <f t="shared" si="58"/>
        <v>0</v>
      </c>
      <c r="K208" s="5">
        <f t="shared" si="58"/>
        <v>4.01</v>
      </c>
      <c r="L208" s="4">
        <f t="shared" si="58"/>
        <v>0</v>
      </c>
      <c r="M208" s="4">
        <f t="shared" si="58"/>
        <v>0</v>
      </c>
      <c r="N208" s="29"/>
    </row>
    <row r="209" spans="1:14" ht="14.45" customHeight="1">
      <c r="A209" s="27">
        <v>4</v>
      </c>
      <c r="B209" s="29" t="s">
        <v>129</v>
      </c>
      <c r="C209" s="30" t="s">
        <v>124</v>
      </c>
      <c r="D209" s="30">
        <v>2022</v>
      </c>
      <c r="E209" s="30" t="s">
        <v>125</v>
      </c>
      <c r="F209" s="4" t="s">
        <v>24</v>
      </c>
      <c r="G209" s="4">
        <f t="shared" si="55"/>
        <v>0</v>
      </c>
      <c r="H209" s="4"/>
      <c r="I209" s="4"/>
      <c r="J209" s="4"/>
      <c r="K209" s="5">
        <v>0</v>
      </c>
      <c r="L209" s="4"/>
      <c r="M209" s="4"/>
      <c r="N209" s="29" t="s">
        <v>126</v>
      </c>
    </row>
    <row r="210" spans="1:14">
      <c r="A210" s="27"/>
      <c r="B210" s="29"/>
      <c r="C210" s="29"/>
      <c r="D210" s="29"/>
      <c r="E210" s="29"/>
      <c r="F210" s="4" t="s">
        <v>26</v>
      </c>
      <c r="G210" s="4">
        <f t="shared" si="55"/>
        <v>0</v>
      </c>
      <c r="H210" s="4"/>
      <c r="I210" s="4"/>
      <c r="J210" s="4"/>
      <c r="K210" s="5">
        <v>0</v>
      </c>
      <c r="L210" s="4"/>
      <c r="M210" s="4"/>
      <c r="N210" s="29"/>
    </row>
    <row r="211" spans="1:14">
      <c r="A211" s="27"/>
      <c r="B211" s="29"/>
      <c r="C211" s="29"/>
      <c r="D211" s="29"/>
      <c r="E211" s="29"/>
      <c r="F211" s="4" t="s">
        <v>27</v>
      </c>
      <c r="G211" s="4">
        <f t="shared" si="55"/>
        <v>0</v>
      </c>
      <c r="H211" s="4"/>
      <c r="I211" s="4"/>
      <c r="J211" s="4"/>
      <c r="K211" s="5">
        <v>0</v>
      </c>
      <c r="L211" s="4"/>
      <c r="M211" s="4"/>
      <c r="N211" s="29"/>
    </row>
    <row r="212" spans="1:14">
      <c r="A212" s="27"/>
      <c r="B212" s="29"/>
      <c r="C212" s="29"/>
      <c r="D212" s="29"/>
      <c r="E212" s="29"/>
      <c r="F212" s="4" t="s">
        <v>28</v>
      </c>
      <c r="G212" s="4">
        <f t="shared" si="55"/>
        <v>2.95</v>
      </c>
      <c r="H212" s="4"/>
      <c r="I212" s="4"/>
      <c r="J212" s="4"/>
      <c r="K212" s="5">
        <v>2.95</v>
      </c>
      <c r="L212" s="4"/>
      <c r="M212" s="4"/>
      <c r="N212" s="29"/>
    </row>
    <row r="213" spans="1:14">
      <c r="A213" s="27"/>
      <c r="B213" s="29"/>
      <c r="C213" s="29"/>
      <c r="D213" s="29"/>
      <c r="E213" s="29"/>
      <c r="F213" s="4" t="s">
        <v>29</v>
      </c>
      <c r="G213" s="4">
        <f t="shared" si="55"/>
        <v>2.95</v>
      </c>
      <c r="H213" s="4">
        <f t="shared" ref="H213:M213" si="59">SUM(H209:H212)</f>
        <v>0</v>
      </c>
      <c r="I213" s="4">
        <f t="shared" si="59"/>
        <v>0</v>
      </c>
      <c r="J213" s="4">
        <f t="shared" si="59"/>
        <v>0</v>
      </c>
      <c r="K213" s="5">
        <f t="shared" si="59"/>
        <v>2.95</v>
      </c>
      <c r="L213" s="4">
        <f t="shared" si="59"/>
        <v>0</v>
      </c>
      <c r="M213" s="4">
        <f t="shared" si="59"/>
        <v>0</v>
      </c>
      <c r="N213" s="29"/>
    </row>
    <row r="214" spans="1:14" ht="14.45" customHeight="1">
      <c r="A214" s="27">
        <v>5</v>
      </c>
      <c r="B214" s="29" t="s">
        <v>130</v>
      </c>
      <c r="C214" s="30" t="s">
        <v>124</v>
      </c>
      <c r="D214" s="30">
        <v>2022</v>
      </c>
      <c r="E214" s="30" t="s">
        <v>125</v>
      </c>
      <c r="F214" s="4" t="s">
        <v>24</v>
      </c>
      <c r="G214" s="4">
        <f t="shared" si="55"/>
        <v>0</v>
      </c>
      <c r="H214" s="4"/>
      <c r="I214" s="4"/>
      <c r="J214" s="4"/>
      <c r="K214" s="5">
        <v>0</v>
      </c>
      <c r="L214" s="4"/>
      <c r="M214" s="4"/>
      <c r="N214" s="29" t="s">
        <v>126</v>
      </c>
    </row>
    <row r="215" spans="1:14">
      <c r="A215" s="27"/>
      <c r="B215" s="29"/>
      <c r="C215" s="29"/>
      <c r="D215" s="29"/>
      <c r="E215" s="29"/>
      <c r="F215" s="4" t="s">
        <v>26</v>
      </c>
      <c r="G215" s="4">
        <f t="shared" si="55"/>
        <v>0</v>
      </c>
      <c r="H215" s="4"/>
      <c r="I215" s="4"/>
      <c r="J215" s="4"/>
      <c r="K215" s="5">
        <v>0</v>
      </c>
      <c r="L215" s="4"/>
      <c r="M215" s="4"/>
      <c r="N215" s="29"/>
    </row>
    <row r="216" spans="1:14">
      <c r="A216" s="27"/>
      <c r="B216" s="29"/>
      <c r="C216" s="29"/>
      <c r="D216" s="29"/>
      <c r="E216" s="29"/>
      <c r="F216" s="4" t="s">
        <v>27</v>
      </c>
      <c r="G216" s="4">
        <f t="shared" si="55"/>
        <v>0</v>
      </c>
      <c r="H216" s="4"/>
      <c r="I216" s="4"/>
      <c r="J216" s="4"/>
      <c r="K216" s="5">
        <v>0</v>
      </c>
      <c r="L216" s="4"/>
      <c r="M216" s="4"/>
      <c r="N216" s="29"/>
    </row>
    <row r="217" spans="1:14">
      <c r="A217" s="27"/>
      <c r="B217" s="29"/>
      <c r="C217" s="29"/>
      <c r="D217" s="29"/>
      <c r="E217" s="29"/>
      <c r="F217" s="4" t="s">
        <v>28</v>
      </c>
      <c r="G217" s="4">
        <f t="shared" si="55"/>
        <v>2.95</v>
      </c>
      <c r="H217" s="4"/>
      <c r="I217" s="4"/>
      <c r="J217" s="4"/>
      <c r="K217" s="5">
        <v>2.95</v>
      </c>
      <c r="L217" s="4"/>
      <c r="M217" s="4"/>
      <c r="N217" s="29"/>
    </row>
    <row r="218" spans="1:14">
      <c r="A218" s="27"/>
      <c r="B218" s="29"/>
      <c r="C218" s="29"/>
      <c r="D218" s="29"/>
      <c r="E218" s="29"/>
      <c r="F218" s="4" t="s">
        <v>29</v>
      </c>
      <c r="G218" s="4">
        <f t="shared" si="55"/>
        <v>2.95</v>
      </c>
      <c r="H218" s="4">
        <f t="shared" ref="H218:M218" si="60">SUM(H214:H217)</f>
        <v>0</v>
      </c>
      <c r="I218" s="4">
        <f t="shared" si="60"/>
        <v>0</v>
      </c>
      <c r="J218" s="4">
        <f t="shared" si="60"/>
        <v>0</v>
      </c>
      <c r="K218" s="5">
        <f t="shared" si="60"/>
        <v>2.95</v>
      </c>
      <c r="L218" s="4">
        <f t="shared" si="60"/>
        <v>0</v>
      </c>
      <c r="M218" s="4">
        <f t="shared" si="60"/>
        <v>0</v>
      </c>
      <c r="N218" s="29"/>
    </row>
    <row r="219" spans="1:14" ht="28.9" customHeight="1">
      <c r="A219" s="33" t="s">
        <v>131</v>
      </c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</row>
    <row r="220" spans="1:14">
      <c r="A220" s="32" t="s">
        <v>132</v>
      </c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4.45" customHeight="1">
      <c r="A221" s="27">
        <v>1</v>
      </c>
      <c r="B221" s="29" t="s">
        <v>133</v>
      </c>
      <c r="C221" s="30" t="s">
        <v>134</v>
      </c>
      <c r="D221" s="30">
        <v>2019</v>
      </c>
      <c r="E221" s="30" t="s">
        <v>135</v>
      </c>
      <c r="F221" s="4" t="s">
        <v>24</v>
      </c>
      <c r="G221" s="4">
        <f t="shared" ref="G221:G252" si="61">SUM(H221:N221)</f>
        <v>0.98</v>
      </c>
      <c r="H221" s="4">
        <v>0.98</v>
      </c>
      <c r="I221" s="4"/>
      <c r="J221" s="4"/>
      <c r="K221" s="5"/>
      <c r="L221" s="4"/>
      <c r="M221" s="4"/>
      <c r="N221" s="29" t="s">
        <v>136</v>
      </c>
    </row>
    <row r="222" spans="1:14">
      <c r="A222" s="27"/>
      <c r="B222" s="29"/>
      <c r="C222" s="29"/>
      <c r="D222" s="29"/>
      <c r="E222" s="29"/>
      <c r="F222" s="4" t="s">
        <v>26</v>
      </c>
      <c r="G222" s="4">
        <f t="shared" si="61"/>
        <v>0</v>
      </c>
      <c r="H222" s="4">
        <v>0</v>
      </c>
      <c r="I222" s="4"/>
      <c r="J222" s="4"/>
      <c r="K222" s="5"/>
      <c r="L222" s="4"/>
      <c r="M222" s="4"/>
      <c r="N222" s="29"/>
    </row>
    <row r="223" spans="1:14">
      <c r="A223" s="27"/>
      <c r="B223" s="29"/>
      <c r="C223" s="29"/>
      <c r="D223" s="29"/>
      <c r="E223" s="29"/>
      <c r="F223" s="4" t="s">
        <v>27</v>
      </c>
      <c r="G223" s="4">
        <f t="shared" si="61"/>
        <v>0</v>
      </c>
      <c r="H223" s="4">
        <v>0</v>
      </c>
      <c r="I223" s="4"/>
      <c r="J223" s="4"/>
      <c r="K223" s="5"/>
      <c r="L223" s="4"/>
      <c r="M223" s="4"/>
      <c r="N223" s="29"/>
    </row>
    <row r="224" spans="1:14">
      <c r="A224" s="27"/>
      <c r="B224" s="29"/>
      <c r="C224" s="29"/>
      <c r="D224" s="29"/>
      <c r="E224" s="29"/>
      <c r="F224" s="4" t="s">
        <v>28</v>
      </c>
      <c r="G224" s="4">
        <f t="shared" si="61"/>
        <v>0</v>
      </c>
      <c r="H224" s="4">
        <v>0</v>
      </c>
      <c r="I224" s="4"/>
      <c r="J224" s="4"/>
      <c r="K224" s="5"/>
      <c r="L224" s="4"/>
      <c r="M224" s="4"/>
      <c r="N224" s="29"/>
    </row>
    <row r="225" spans="1:14">
      <c r="A225" s="27"/>
      <c r="B225" s="29"/>
      <c r="C225" s="29"/>
      <c r="D225" s="29"/>
      <c r="E225" s="29"/>
      <c r="F225" s="4" t="s">
        <v>29</v>
      </c>
      <c r="G225" s="4">
        <f t="shared" si="61"/>
        <v>0.98</v>
      </c>
      <c r="H225" s="4">
        <f t="shared" ref="H225:M225" si="62">SUM(H221:H224)</f>
        <v>0.98</v>
      </c>
      <c r="I225" s="4">
        <f t="shared" si="62"/>
        <v>0</v>
      </c>
      <c r="J225" s="4">
        <f t="shared" si="62"/>
        <v>0</v>
      </c>
      <c r="K225" s="5">
        <f t="shared" si="62"/>
        <v>0</v>
      </c>
      <c r="L225" s="4">
        <f t="shared" si="62"/>
        <v>0</v>
      </c>
      <c r="M225" s="4">
        <f t="shared" si="62"/>
        <v>0</v>
      </c>
      <c r="N225" s="29"/>
    </row>
    <row r="226" spans="1:14" ht="14.45" customHeight="1">
      <c r="A226" s="27">
        <v>2</v>
      </c>
      <c r="B226" s="29" t="s">
        <v>137</v>
      </c>
      <c r="C226" s="30" t="s">
        <v>138</v>
      </c>
      <c r="D226" s="30">
        <v>2019</v>
      </c>
      <c r="E226" s="30" t="s">
        <v>139</v>
      </c>
      <c r="F226" s="4" t="s">
        <v>24</v>
      </c>
      <c r="G226" s="4">
        <f t="shared" si="61"/>
        <v>0.98</v>
      </c>
      <c r="H226" s="4">
        <v>0.98</v>
      </c>
      <c r="I226" s="4"/>
      <c r="J226" s="4"/>
      <c r="K226" s="5"/>
      <c r="L226" s="4"/>
      <c r="M226" s="4"/>
      <c r="N226" s="29" t="s">
        <v>136</v>
      </c>
    </row>
    <row r="227" spans="1:14">
      <c r="A227" s="27"/>
      <c r="B227" s="29"/>
      <c r="C227" s="29"/>
      <c r="D227" s="29"/>
      <c r="E227" s="29"/>
      <c r="F227" s="4" t="s">
        <v>26</v>
      </c>
      <c r="G227" s="4">
        <f t="shared" si="61"/>
        <v>0</v>
      </c>
      <c r="H227" s="4">
        <v>0</v>
      </c>
      <c r="I227" s="4"/>
      <c r="J227" s="4"/>
      <c r="K227" s="5"/>
      <c r="L227" s="4"/>
      <c r="M227" s="4"/>
      <c r="N227" s="29"/>
    </row>
    <row r="228" spans="1:14">
      <c r="A228" s="27"/>
      <c r="B228" s="29"/>
      <c r="C228" s="29"/>
      <c r="D228" s="29"/>
      <c r="E228" s="29"/>
      <c r="F228" s="4" t="s">
        <v>27</v>
      </c>
      <c r="G228" s="4">
        <f t="shared" si="61"/>
        <v>0</v>
      </c>
      <c r="H228" s="4">
        <v>0</v>
      </c>
      <c r="I228" s="4"/>
      <c r="J228" s="4"/>
      <c r="K228" s="5"/>
      <c r="L228" s="4"/>
      <c r="M228" s="4"/>
      <c r="N228" s="29"/>
    </row>
    <row r="229" spans="1:14">
      <c r="A229" s="27"/>
      <c r="B229" s="29"/>
      <c r="C229" s="29"/>
      <c r="D229" s="29"/>
      <c r="E229" s="29"/>
      <c r="F229" s="4" t="s">
        <v>28</v>
      </c>
      <c r="G229" s="4">
        <f t="shared" si="61"/>
        <v>0</v>
      </c>
      <c r="H229" s="4">
        <v>0</v>
      </c>
      <c r="I229" s="4"/>
      <c r="J229" s="4"/>
      <c r="K229" s="5"/>
      <c r="L229" s="4"/>
      <c r="M229" s="4"/>
      <c r="N229" s="29"/>
    </row>
    <row r="230" spans="1:14">
      <c r="A230" s="27"/>
      <c r="B230" s="29"/>
      <c r="C230" s="29"/>
      <c r="D230" s="29"/>
      <c r="E230" s="29"/>
      <c r="F230" s="4" t="s">
        <v>29</v>
      </c>
      <c r="G230" s="4">
        <f t="shared" si="61"/>
        <v>0.98</v>
      </c>
      <c r="H230" s="4">
        <f t="shared" ref="H230:M230" si="63">SUM(H226:H229)</f>
        <v>0.98</v>
      </c>
      <c r="I230" s="4">
        <f t="shared" si="63"/>
        <v>0</v>
      </c>
      <c r="J230" s="4">
        <f t="shared" si="63"/>
        <v>0</v>
      </c>
      <c r="K230" s="5">
        <f t="shared" si="63"/>
        <v>0</v>
      </c>
      <c r="L230" s="4">
        <f t="shared" si="63"/>
        <v>0</v>
      </c>
      <c r="M230" s="4">
        <f t="shared" si="63"/>
        <v>0</v>
      </c>
      <c r="N230" s="29"/>
    </row>
    <row r="231" spans="1:14" ht="14.45" customHeight="1">
      <c r="A231" s="27">
        <v>3</v>
      </c>
      <c r="B231" s="29" t="s">
        <v>140</v>
      </c>
      <c r="C231" s="30" t="s">
        <v>141</v>
      </c>
      <c r="D231" s="30">
        <v>2020</v>
      </c>
      <c r="E231" s="30" t="s">
        <v>139</v>
      </c>
      <c r="F231" s="4" t="s">
        <v>24</v>
      </c>
      <c r="G231" s="4">
        <f t="shared" si="61"/>
        <v>0.98</v>
      </c>
      <c r="H231" s="4"/>
      <c r="I231" s="4">
        <v>0.98</v>
      </c>
      <c r="J231" s="4"/>
      <c r="K231" s="5"/>
      <c r="L231" s="4"/>
      <c r="M231" s="4"/>
      <c r="N231" s="29" t="s">
        <v>136</v>
      </c>
    </row>
    <row r="232" spans="1:14">
      <c r="A232" s="27"/>
      <c r="B232" s="29"/>
      <c r="C232" s="29"/>
      <c r="D232" s="29"/>
      <c r="E232" s="29"/>
      <c r="F232" s="4" t="s">
        <v>26</v>
      </c>
      <c r="G232" s="4">
        <f t="shared" si="61"/>
        <v>0</v>
      </c>
      <c r="H232" s="4"/>
      <c r="I232" s="4">
        <v>0</v>
      </c>
      <c r="J232" s="4"/>
      <c r="K232" s="5"/>
      <c r="L232" s="4"/>
      <c r="M232" s="4"/>
      <c r="N232" s="29"/>
    </row>
    <row r="233" spans="1:14">
      <c r="A233" s="27"/>
      <c r="B233" s="29"/>
      <c r="C233" s="29"/>
      <c r="D233" s="29"/>
      <c r="E233" s="29"/>
      <c r="F233" s="4" t="s">
        <v>27</v>
      </c>
      <c r="G233" s="4">
        <f t="shared" si="61"/>
        <v>0</v>
      </c>
      <c r="H233" s="4"/>
      <c r="I233" s="4">
        <v>0</v>
      </c>
      <c r="J233" s="4"/>
      <c r="K233" s="5"/>
      <c r="L233" s="4"/>
      <c r="M233" s="4"/>
      <c r="N233" s="29"/>
    </row>
    <row r="234" spans="1:14">
      <c r="A234" s="27"/>
      <c r="B234" s="29"/>
      <c r="C234" s="29"/>
      <c r="D234" s="29"/>
      <c r="E234" s="29"/>
      <c r="F234" s="4" t="s">
        <v>28</v>
      </c>
      <c r="G234" s="4">
        <f t="shared" si="61"/>
        <v>0</v>
      </c>
      <c r="H234" s="4"/>
      <c r="I234" s="4">
        <v>0</v>
      </c>
      <c r="J234" s="4"/>
      <c r="K234" s="5"/>
      <c r="L234" s="4"/>
      <c r="M234" s="4"/>
      <c r="N234" s="29"/>
    </row>
    <row r="235" spans="1:14">
      <c r="A235" s="27"/>
      <c r="B235" s="29"/>
      <c r="C235" s="29"/>
      <c r="D235" s="29"/>
      <c r="E235" s="29"/>
      <c r="F235" s="4" t="s">
        <v>29</v>
      </c>
      <c r="G235" s="4">
        <f t="shared" si="61"/>
        <v>0.98</v>
      </c>
      <c r="H235" s="4">
        <f t="shared" ref="H235:M235" si="64">SUM(H231:H234)</f>
        <v>0</v>
      </c>
      <c r="I235" s="4">
        <f t="shared" si="64"/>
        <v>0.98</v>
      </c>
      <c r="J235" s="4">
        <f t="shared" si="64"/>
        <v>0</v>
      </c>
      <c r="K235" s="5">
        <f t="shared" si="64"/>
        <v>0</v>
      </c>
      <c r="L235" s="4">
        <f t="shared" si="64"/>
        <v>0</v>
      </c>
      <c r="M235" s="4">
        <f t="shared" si="64"/>
        <v>0</v>
      </c>
      <c r="N235" s="29"/>
    </row>
    <row r="236" spans="1:14" ht="14.45" customHeight="1">
      <c r="A236" s="27">
        <v>4</v>
      </c>
      <c r="B236" s="29" t="s">
        <v>142</v>
      </c>
      <c r="C236" s="30" t="s">
        <v>143</v>
      </c>
      <c r="D236" s="30">
        <v>2019</v>
      </c>
      <c r="E236" s="30" t="s">
        <v>139</v>
      </c>
      <c r="F236" s="4" t="s">
        <v>24</v>
      </c>
      <c r="G236" s="4">
        <f t="shared" si="61"/>
        <v>0.98</v>
      </c>
      <c r="H236" s="4">
        <v>0.98</v>
      </c>
      <c r="I236" s="4"/>
      <c r="J236" s="4"/>
      <c r="K236" s="5"/>
      <c r="L236" s="4"/>
      <c r="M236" s="4"/>
      <c r="N236" s="29" t="s">
        <v>136</v>
      </c>
    </row>
    <row r="237" spans="1:14">
      <c r="A237" s="27"/>
      <c r="B237" s="29"/>
      <c r="C237" s="29"/>
      <c r="D237" s="29"/>
      <c r="E237" s="29"/>
      <c r="F237" s="4" t="s">
        <v>26</v>
      </c>
      <c r="G237" s="4">
        <f t="shared" si="61"/>
        <v>0</v>
      </c>
      <c r="H237" s="4">
        <v>0</v>
      </c>
      <c r="I237" s="4"/>
      <c r="J237" s="4"/>
      <c r="K237" s="5"/>
      <c r="L237" s="4"/>
      <c r="M237" s="4"/>
      <c r="N237" s="29"/>
    </row>
    <row r="238" spans="1:14">
      <c r="A238" s="27"/>
      <c r="B238" s="29"/>
      <c r="C238" s="29"/>
      <c r="D238" s="29"/>
      <c r="E238" s="29"/>
      <c r="F238" s="4" t="s">
        <v>27</v>
      </c>
      <c r="G238" s="4">
        <f t="shared" si="61"/>
        <v>0</v>
      </c>
      <c r="H238" s="4">
        <v>0</v>
      </c>
      <c r="I238" s="4"/>
      <c r="J238" s="4"/>
      <c r="K238" s="5"/>
      <c r="L238" s="4"/>
      <c r="M238" s="4"/>
      <c r="N238" s="29"/>
    </row>
    <row r="239" spans="1:14">
      <c r="A239" s="27"/>
      <c r="B239" s="29"/>
      <c r="C239" s="29"/>
      <c r="D239" s="29"/>
      <c r="E239" s="29"/>
      <c r="F239" s="4" t="s">
        <v>28</v>
      </c>
      <c r="G239" s="4">
        <f t="shared" si="61"/>
        <v>0</v>
      </c>
      <c r="H239" s="4">
        <v>0</v>
      </c>
      <c r="I239" s="4"/>
      <c r="J239" s="4"/>
      <c r="K239" s="5"/>
      <c r="L239" s="4"/>
      <c r="M239" s="4"/>
      <c r="N239" s="29"/>
    </row>
    <row r="240" spans="1:14">
      <c r="A240" s="27"/>
      <c r="B240" s="29"/>
      <c r="C240" s="29"/>
      <c r="D240" s="29"/>
      <c r="E240" s="29"/>
      <c r="F240" s="4" t="s">
        <v>29</v>
      </c>
      <c r="G240" s="4">
        <f t="shared" si="61"/>
        <v>0.98</v>
      </c>
      <c r="H240" s="4">
        <f t="shared" ref="H240:M240" si="65">SUM(H236:H239)</f>
        <v>0.98</v>
      </c>
      <c r="I240" s="4">
        <f t="shared" si="65"/>
        <v>0</v>
      </c>
      <c r="J240" s="4">
        <f t="shared" si="65"/>
        <v>0</v>
      </c>
      <c r="K240" s="5">
        <f t="shared" si="65"/>
        <v>0</v>
      </c>
      <c r="L240" s="4">
        <f t="shared" si="65"/>
        <v>0</v>
      </c>
      <c r="M240" s="4">
        <f t="shared" si="65"/>
        <v>0</v>
      </c>
      <c r="N240" s="29"/>
    </row>
    <row r="241" spans="1:14" ht="14.45" customHeight="1">
      <c r="A241" s="27">
        <v>5</v>
      </c>
      <c r="B241" s="29" t="s">
        <v>144</v>
      </c>
      <c r="C241" s="30" t="s">
        <v>145</v>
      </c>
      <c r="D241" s="30">
        <v>2019</v>
      </c>
      <c r="E241" s="30" t="s">
        <v>146</v>
      </c>
      <c r="F241" s="4" t="s">
        <v>24</v>
      </c>
      <c r="G241" s="4">
        <f t="shared" si="61"/>
        <v>0.98</v>
      </c>
      <c r="H241" s="4">
        <v>0.98</v>
      </c>
      <c r="I241" s="4"/>
      <c r="J241" s="4"/>
      <c r="K241" s="5"/>
      <c r="L241" s="4"/>
      <c r="M241" s="4"/>
      <c r="N241" s="29" t="s">
        <v>136</v>
      </c>
    </row>
    <row r="242" spans="1:14">
      <c r="A242" s="27"/>
      <c r="B242" s="29"/>
      <c r="C242" s="29"/>
      <c r="D242" s="29"/>
      <c r="E242" s="29"/>
      <c r="F242" s="4" t="s">
        <v>26</v>
      </c>
      <c r="G242" s="4">
        <f t="shared" si="61"/>
        <v>0</v>
      </c>
      <c r="H242" s="4">
        <v>0</v>
      </c>
      <c r="I242" s="4"/>
      <c r="J242" s="4"/>
      <c r="K242" s="5"/>
      <c r="L242" s="4"/>
      <c r="M242" s="4"/>
      <c r="N242" s="29"/>
    </row>
    <row r="243" spans="1:14">
      <c r="A243" s="27"/>
      <c r="B243" s="29"/>
      <c r="C243" s="29"/>
      <c r="D243" s="29"/>
      <c r="E243" s="29"/>
      <c r="F243" s="4" t="s">
        <v>27</v>
      </c>
      <c r="G243" s="4">
        <f t="shared" si="61"/>
        <v>0</v>
      </c>
      <c r="H243" s="4">
        <v>0</v>
      </c>
      <c r="I243" s="4"/>
      <c r="J243" s="4"/>
      <c r="K243" s="5"/>
      <c r="L243" s="4"/>
      <c r="M243" s="4"/>
      <c r="N243" s="29"/>
    </row>
    <row r="244" spans="1:14">
      <c r="A244" s="27"/>
      <c r="B244" s="29"/>
      <c r="C244" s="29"/>
      <c r="D244" s="29"/>
      <c r="E244" s="29"/>
      <c r="F244" s="4" t="s">
        <v>28</v>
      </c>
      <c r="G244" s="4">
        <f t="shared" si="61"/>
        <v>0</v>
      </c>
      <c r="H244" s="4">
        <v>0</v>
      </c>
      <c r="I244" s="4"/>
      <c r="J244" s="4"/>
      <c r="K244" s="5"/>
      <c r="L244" s="4"/>
      <c r="M244" s="4"/>
      <c r="N244" s="29"/>
    </row>
    <row r="245" spans="1:14">
      <c r="A245" s="27"/>
      <c r="B245" s="29"/>
      <c r="C245" s="29"/>
      <c r="D245" s="29"/>
      <c r="E245" s="29"/>
      <c r="F245" s="4" t="s">
        <v>29</v>
      </c>
      <c r="G245" s="4">
        <f t="shared" si="61"/>
        <v>0.98</v>
      </c>
      <c r="H245" s="4">
        <f t="shared" ref="H245:M245" si="66">SUM(H241:H244)</f>
        <v>0.98</v>
      </c>
      <c r="I245" s="4">
        <f t="shared" si="66"/>
        <v>0</v>
      </c>
      <c r="J245" s="4">
        <f t="shared" si="66"/>
        <v>0</v>
      </c>
      <c r="K245" s="5">
        <f t="shared" si="66"/>
        <v>0</v>
      </c>
      <c r="L245" s="4">
        <f t="shared" si="66"/>
        <v>0</v>
      </c>
      <c r="M245" s="4">
        <f t="shared" si="66"/>
        <v>0</v>
      </c>
      <c r="N245" s="29"/>
    </row>
    <row r="246" spans="1:14" ht="14.45" customHeight="1">
      <c r="A246" s="27">
        <v>6</v>
      </c>
      <c r="B246" s="29" t="s">
        <v>147</v>
      </c>
      <c r="C246" s="30" t="s">
        <v>148</v>
      </c>
      <c r="D246" s="30">
        <v>2019</v>
      </c>
      <c r="E246" s="30" t="s">
        <v>139</v>
      </c>
      <c r="F246" s="4" t="s">
        <v>24</v>
      </c>
      <c r="G246" s="4">
        <f t="shared" si="61"/>
        <v>0.98</v>
      </c>
      <c r="H246" s="4">
        <v>0.98</v>
      </c>
      <c r="I246" s="4"/>
      <c r="J246" s="4"/>
      <c r="K246" s="5"/>
      <c r="L246" s="4"/>
      <c r="M246" s="4"/>
      <c r="N246" s="29" t="s">
        <v>136</v>
      </c>
    </row>
    <row r="247" spans="1:14">
      <c r="A247" s="27"/>
      <c r="B247" s="29"/>
      <c r="C247" s="29"/>
      <c r="D247" s="29"/>
      <c r="E247" s="29"/>
      <c r="F247" s="4" t="s">
        <v>26</v>
      </c>
      <c r="G247" s="4">
        <f t="shared" si="61"/>
        <v>0</v>
      </c>
      <c r="H247" s="4">
        <v>0</v>
      </c>
      <c r="I247" s="4"/>
      <c r="J247" s="4"/>
      <c r="K247" s="5"/>
      <c r="L247" s="4"/>
      <c r="M247" s="4"/>
      <c r="N247" s="29"/>
    </row>
    <row r="248" spans="1:14">
      <c r="A248" s="27"/>
      <c r="B248" s="29"/>
      <c r="C248" s="29"/>
      <c r="D248" s="29"/>
      <c r="E248" s="29"/>
      <c r="F248" s="4" t="s">
        <v>27</v>
      </c>
      <c r="G248" s="4">
        <f t="shared" si="61"/>
        <v>0</v>
      </c>
      <c r="H248" s="4">
        <v>0</v>
      </c>
      <c r="I248" s="4"/>
      <c r="J248" s="4"/>
      <c r="K248" s="5"/>
      <c r="L248" s="4"/>
      <c r="M248" s="4"/>
      <c r="N248" s="29"/>
    </row>
    <row r="249" spans="1:14">
      <c r="A249" s="27"/>
      <c r="B249" s="29"/>
      <c r="C249" s="29"/>
      <c r="D249" s="29"/>
      <c r="E249" s="29"/>
      <c r="F249" s="4" t="s">
        <v>28</v>
      </c>
      <c r="G249" s="4">
        <f t="shared" si="61"/>
        <v>0</v>
      </c>
      <c r="H249" s="4">
        <v>0</v>
      </c>
      <c r="I249" s="4"/>
      <c r="J249" s="4"/>
      <c r="K249" s="5"/>
      <c r="L249" s="4"/>
      <c r="M249" s="4"/>
      <c r="N249" s="29"/>
    </row>
    <row r="250" spans="1:14">
      <c r="A250" s="27"/>
      <c r="B250" s="29"/>
      <c r="C250" s="29"/>
      <c r="D250" s="29"/>
      <c r="E250" s="29"/>
      <c r="F250" s="4" t="s">
        <v>29</v>
      </c>
      <c r="G250" s="4">
        <f t="shared" si="61"/>
        <v>0.98</v>
      </c>
      <c r="H250" s="4">
        <f t="shared" ref="H250:M250" si="67">SUM(H246:H249)</f>
        <v>0.98</v>
      </c>
      <c r="I250" s="4">
        <f t="shared" si="67"/>
        <v>0</v>
      </c>
      <c r="J250" s="4">
        <f t="shared" si="67"/>
        <v>0</v>
      </c>
      <c r="K250" s="5">
        <f t="shared" si="67"/>
        <v>0</v>
      </c>
      <c r="L250" s="4">
        <f t="shared" si="67"/>
        <v>0</v>
      </c>
      <c r="M250" s="4">
        <f t="shared" si="67"/>
        <v>0</v>
      </c>
      <c r="N250" s="29"/>
    </row>
    <row r="251" spans="1:14" ht="14.45" customHeight="1">
      <c r="A251" s="27">
        <v>7</v>
      </c>
      <c r="B251" s="29" t="s">
        <v>149</v>
      </c>
      <c r="C251" s="30" t="s">
        <v>150</v>
      </c>
      <c r="D251" s="30">
        <v>2020</v>
      </c>
      <c r="E251" s="30" t="s">
        <v>139</v>
      </c>
      <c r="F251" s="4" t="s">
        <v>24</v>
      </c>
      <c r="G251" s="4">
        <f t="shared" si="61"/>
        <v>0.98</v>
      </c>
      <c r="H251" s="4"/>
      <c r="I251" s="4">
        <v>0.98</v>
      </c>
      <c r="J251" s="4"/>
      <c r="K251" s="5"/>
      <c r="L251" s="4"/>
      <c r="M251" s="4"/>
      <c r="N251" s="29" t="s">
        <v>136</v>
      </c>
    </row>
    <row r="252" spans="1:14">
      <c r="A252" s="27"/>
      <c r="B252" s="29"/>
      <c r="C252" s="29"/>
      <c r="D252" s="29"/>
      <c r="E252" s="29"/>
      <c r="F252" s="4" t="s">
        <v>26</v>
      </c>
      <c r="G252" s="4">
        <f t="shared" si="61"/>
        <v>0</v>
      </c>
      <c r="H252" s="4"/>
      <c r="I252" s="4">
        <v>0</v>
      </c>
      <c r="J252" s="4"/>
      <c r="K252" s="5"/>
      <c r="L252" s="4"/>
      <c r="M252" s="4"/>
      <c r="N252" s="29"/>
    </row>
    <row r="253" spans="1:14">
      <c r="A253" s="27"/>
      <c r="B253" s="29"/>
      <c r="C253" s="29"/>
      <c r="D253" s="29"/>
      <c r="E253" s="29"/>
      <c r="F253" s="4" t="s">
        <v>27</v>
      </c>
      <c r="G253" s="4">
        <f t="shared" ref="G253:G284" si="68">SUM(H253:N253)</f>
        <v>0</v>
      </c>
      <c r="H253" s="4"/>
      <c r="I253" s="4">
        <v>0</v>
      </c>
      <c r="J253" s="4"/>
      <c r="K253" s="5"/>
      <c r="L253" s="4"/>
      <c r="M253" s="4"/>
      <c r="N253" s="29"/>
    </row>
    <row r="254" spans="1:14">
      <c r="A254" s="27"/>
      <c r="B254" s="29"/>
      <c r="C254" s="29"/>
      <c r="D254" s="29"/>
      <c r="E254" s="29"/>
      <c r="F254" s="4" t="s">
        <v>28</v>
      </c>
      <c r="G254" s="4">
        <f t="shared" si="68"/>
        <v>0</v>
      </c>
      <c r="H254" s="4"/>
      <c r="I254" s="4">
        <v>0</v>
      </c>
      <c r="J254" s="4"/>
      <c r="K254" s="5"/>
      <c r="L254" s="4"/>
      <c r="M254" s="4"/>
      <c r="N254" s="29"/>
    </row>
    <row r="255" spans="1:14">
      <c r="A255" s="27"/>
      <c r="B255" s="29"/>
      <c r="C255" s="29"/>
      <c r="D255" s="29"/>
      <c r="E255" s="29"/>
      <c r="F255" s="4" t="s">
        <v>29</v>
      </c>
      <c r="G255" s="4">
        <f t="shared" si="68"/>
        <v>0.98</v>
      </c>
      <c r="H255" s="4">
        <f t="shared" ref="H255:M255" si="69">SUM(H251:H254)</f>
        <v>0</v>
      </c>
      <c r="I255" s="4">
        <f t="shared" si="69"/>
        <v>0.98</v>
      </c>
      <c r="J255" s="4">
        <f t="shared" si="69"/>
        <v>0</v>
      </c>
      <c r="K255" s="5">
        <f t="shared" si="69"/>
        <v>0</v>
      </c>
      <c r="L255" s="4">
        <f t="shared" si="69"/>
        <v>0</v>
      </c>
      <c r="M255" s="4">
        <f t="shared" si="69"/>
        <v>0</v>
      </c>
      <c r="N255" s="29"/>
    </row>
    <row r="256" spans="1:14" ht="14.45" customHeight="1">
      <c r="A256" s="27">
        <v>8</v>
      </c>
      <c r="B256" s="29" t="s">
        <v>151</v>
      </c>
      <c r="C256" s="30" t="s">
        <v>152</v>
      </c>
      <c r="D256" s="30">
        <v>2019</v>
      </c>
      <c r="E256" s="30" t="s">
        <v>146</v>
      </c>
      <c r="F256" s="4" t="s">
        <v>24</v>
      </c>
      <c r="G256" s="4">
        <f t="shared" si="68"/>
        <v>0.98</v>
      </c>
      <c r="H256" s="4">
        <v>0.98</v>
      </c>
      <c r="I256" s="4"/>
      <c r="J256" s="4"/>
      <c r="K256" s="5"/>
      <c r="L256" s="4"/>
      <c r="M256" s="4"/>
      <c r="N256" s="29" t="s">
        <v>136</v>
      </c>
    </row>
    <row r="257" spans="1:14">
      <c r="A257" s="27"/>
      <c r="B257" s="29"/>
      <c r="C257" s="29"/>
      <c r="D257" s="29"/>
      <c r="E257" s="29"/>
      <c r="F257" s="4" t="s">
        <v>26</v>
      </c>
      <c r="G257" s="4">
        <f t="shared" si="68"/>
        <v>0</v>
      </c>
      <c r="H257" s="4">
        <v>0</v>
      </c>
      <c r="I257" s="4"/>
      <c r="J257" s="4"/>
      <c r="K257" s="5"/>
      <c r="L257" s="4"/>
      <c r="M257" s="4"/>
      <c r="N257" s="29"/>
    </row>
    <row r="258" spans="1:14">
      <c r="A258" s="27"/>
      <c r="B258" s="29"/>
      <c r="C258" s="29"/>
      <c r="D258" s="29"/>
      <c r="E258" s="29"/>
      <c r="F258" s="4" t="s">
        <v>27</v>
      </c>
      <c r="G258" s="4">
        <f t="shared" si="68"/>
        <v>0</v>
      </c>
      <c r="H258" s="4">
        <v>0</v>
      </c>
      <c r="I258" s="4"/>
      <c r="J258" s="4"/>
      <c r="K258" s="5"/>
      <c r="L258" s="4"/>
      <c r="M258" s="4"/>
      <c r="N258" s="29"/>
    </row>
    <row r="259" spans="1:14">
      <c r="A259" s="27"/>
      <c r="B259" s="29"/>
      <c r="C259" s="29"/>
      <c r="D259" s="29"/>
      <c r="E259" s="29"/>
      <c r="F259" s="4" t="s">
        <v>28</v>
      </c>
      <c r="G259" s="4">
        <f t="shared" si="68"/>
        <v>0</v>
      </c>
      <c r="H259" s="4">
        <v>0</v>
      </c>
      <c r="I259" s="4"/>
      <c r="J259" s="4"/>
      <c r="K259" s="5"/>
      <c r="L259" s="4"/>
      <c r="M259" s="4"/>
      <c r="N259" s="29"/>
    </row>
    <row r="260" spans="1:14">
      <c r="A260" s="27"/>
      <c r="B260" s="29"/>
      <c r="C260" s="29"/>
      <c r="D260" s="29"/>
      <c r="E260" s="29"/>
      <c r="F260" s="4" t="s">
        <v>29</v>
      </c>
      <c r="G260" s="4">
        <f t="shared" si="68"/>
        <v>0.98</v>
      </c>
      <c r="H260" s="4">
        <f t="shared" ref="H260:M260" si="70">SUM(H256:H259)</f>
        <v>0.98</v>
      </c>
      <c r="I260" s="4">
        <f t="shared" si="70"/>
        <v>0</v>
      </c>
      <c r="J260" s="4">
        <f t="shared" si="70"/>
        <v>0</v>
      </c>
      <c r="K260" s="5">
        <f t="shared" si="70"/>
        <v>0</v>
      </c>
      <c r="L260" s="4">
        <f t="shared" si="70"/>
        <v>0</v>
      </c>
      <c r="M260" s="4">
        <f t="shared" si="70"/>
        <v>0</v>
      </c>
      <c r="N260" s="29"/>
    </row>
    <row r="261" spans="1:14" ht="14.45" customHeight="1">
      <c r="A261" s="27">
        <v>9</v>
      </c>
      <c r="B261" s="29" t="s">
        <v>153</v>
      </c>
      <c r="C261" s="30" t="s">
        <v>154</v>
      </c>
      <c r="D261" s="30">
        <v>2021</v>
      </c>
      <c r="E261" s="30" t="s">
        <v>135</v>
      </c>
      <c r="F261" s="4" t="s">
        <v>24</v>
      </c>
      <c r="G261" s="4">
        <f t="shared" si="68"/>
        <v>0.99</v>
      </c>
      <c r="H261" s="4"/>
      <c r="I261" s="4"/>
      <c r="J261" s="4">
        <v>0.99</v>
      </c>
      <c r="K261" s="5"/>
      <c r="L261" s="4"/>
      <c r="M261" s="4"/>
      <c r="N261" s="29" t="s">
        <v>136</v>
      </c>
    </row>
    <row r="262" spans="1:14">
      <c r="A262" s="27"/>
      <c r="B262" s="29"/>
      <c r="C262" s="29"/>
      <c r="D262" s="29"/>
      <c r="E262" s="29"/>
      <c r="F262" s="4" t="s">
        <v>26</v>
      </c>
      <c r="G262" s="4">
        <f t="shared" si="68"/>
        <v>0</v>
      </c>
      <c r="H262" s="4"/>
      <c r="I262" s="4"/>
      <c r="J262" s="4">
        <v>0</v>
      </c>
      <c r="K262" s="5"/>
      <c r="L262" s="4"/>
      <c r="M262" s="4"/>
      <c r="N262" s="29"/>
    </row>
    <row r="263" spans="1:14">
      <c r="A263" s="27"/>
      <c r="B263" s="29"/>
      <c r="C263" s="29"/>
      <c r="D263" s="29"/>
      <c r="E263" s="29"/>
      <c r="F263" s="4" t="s">
        <v>27</v>
      </c>
      <c r="G263" s="4">
        <f t="shared" si="68"/>
        <v>0</v>
      </c>
      <c r="H263" s="4"/>
      <c r="I263" s="4"/>
      <c r="J263" s="4">
        <v>0</v>
      </c>
      <c r="K263" s="5"/>
      <c r="L263" s="4"/>
      <c r="M263" s="4"/>
      <c r="N263" s="29"/>
    </row>
    <row r="264" spans="1:14">
      <c r="A264" s="27"/>
      <c r="B264" s="29"/>
      <c r="C264" s="29"/>
      <c r="D264" s="29"/>
      <c r="E264" s="29"/>
      <c r="F264" s="4" t="s">
        <v>28</v>
      </c>
      <c r="G264" s="4">
        <f t="shared" si="68"/>
        <v>0</v>
      </c>
      <c r="H264" s="4"/>
      <c r="I264" s="4"/>
      <c r="J264" s="4">
        <v>0</v>
      </c>
      <c r="K264" s="5"/>
      <c r="L264" s="4"/>
      <c r="M264" s="4"/>
      <c r="N264" s="29"/>
    </row>
    <row r="265" spans="1:14">
      <c r="A265" s="27"/>
      <c r="B265" s="29"/>
      <c r="C265" s="29"/>
      <c r="D265" s="29"/>
      <c r="E265" s="29"/>
      <c r="F265" s="4" t="s">
        <v>29</v>
      </c>
      <c r="G265" s="4">
        <f t="shared" si="68"/>
        <v>0.99</v>
      </c>
      <c r="H265" s="4">
        <f t="shared" ref="H265:M265" si="71">SUM(H261:H264)</f>
        <v>0</v>
      </c>
      <c r="I265" s="4">
        <f t="shared" si="71"/>
        <v>0</v>
      </c>
      <c r="J265" s="4">
        <f t="shared" si="71"/>
        <v>0.99</v>
      </c>
      <c r="K265" s="5">
        <f t="shared" si="71"/>
        <v>0</v>
      </c>
      <c r="L265" s="4">
        <f t="shared" si="71"/>
        <v>0</v>
      </c>
      <c r="M265" s="4">
        <f t="shared" si="71"/>
        <v>0</v>
      </c>
      <c r="N265" s="29"/>
    </row>
    <row r="266" spans="1:14" ht="14.45" customHeight="1">
      <c r="A266" s="27">
        <v>10</v>
      </c>
      <c r="B266" s="29" t="s">
        <v>155</v>
      </c>
      <c r="C266" s="30" t="s">
        <v>156</v>
      </c>
      <c r="D266" s="30">
        <v>2021</v>
      </c>
      <c r="E266" s="30" t="s">
        <v>139</v>
      </c>
      <c r="F266" s="4" t="s">
        <v>24</v>
      </c>
      <c r="G266" s="4">
        <f t="shared" si="68"/>
        <v>0.99</v>
      </c>
      <c r="H266" s="4"/>
      <c r="I266" s="4"/>
      <c r="J266" s="4">
        <v>0.99</v>
      </c>
      <c r="K266" s="5"/>
      <c r="L266" s="4"/>
      <c r="M266" s="4"/>
      <c r="N266" s="29" t="s">
        <v>136</v>
      </c>
    </row>
    <row r="267" spans="1:14">
      <c r="A267" s="27"/>
      <c r="B267" s="29"/>
      <c r="C267" s="29"/>
      <c r="D267" s="29"/>
      <c r="E267" s="29"/>
      <c r="F267" s="4" t="s">
        <v>26</v>
      </c>
      <c r="G267" s="4">
        <f t="shared" si="68"/>
        <v>0</v>
      </c>
      <c r="H267" s="4"/>
      <c r="I267" s="4"/>
      <c r="J267" s="4">
        <v>0</v>
      </c>
      <c r="K267" s="5"/>
      <c r="L267" s="4"/>
      <c r="M267" s="4"/>
      <c r="N267" s="29"/>
    </row>
    <row r="268" spans="1:14">
      <c r="A268" s="27"/>
      <c r="B268" s="29"/>
      <c r="C268" s="29"/>
      <c r="D268" s="29"/>
      <c r="E268" s="29"/>
      <c r="F268" s="4" t="s">
        <v>27</v>
      </c>
      <c r="G268" s="4">
        <f t="shared" si="68"/>
        <v>0</v>
      </c>
      <c r="H268" s="4"/>
      <c r="I268" s="4"/>
      <c r="J268" s="4">
        <v>0</v>
      </c>
      <c r="K268" s="5"/>
      <c r="L268" s="4"/>
      <c r="M268" s="4"/>
      <c r="N268" s="29"/>
    </row>
    <row r="269" spans="1:14">
      <c r="A269" s="27"/>
      <c r="B269" s="29"/>
      <c r="C269" s="29"/>
      <c r="D269" s="29"/>
      <c r="E269" s="29"/>
      <c r="F269" s="4" t="s">
        <v>28</v>
      </c>
      <c r="G269" s="4">
        <f t="shared" si="68"/>
        <v>0</v>
      </c>
      <c r="H269" s="4"/>
      <c r="I269" s="4"/>
      <c r="J269" s="4">
        <v>0</v>
      </c>
      <c r="K269" s="5"/>
      <c r="L269" s="4"/>
      <c r="M269" s="4"/>
      <c r="N269" s="29"/>
    </row>
    <row r="270" spans="1:14">
      <c r="A270" s="27"/>
      <c r="B270" s="29"/>
      <c r="C270" s="29"/>
      <c r="D270" s="29"/>
      <c r="E270" s="29"/>
      <c r="F270" s="4" t="s">
        <v>29</v>
      </c>
      <c r="G270" s="4">
        <f t="shared" si="68"/>
        <v>0.99</v>
      </c>
      <c r="H270" s="4">
        <f t="shared" ref="H270:M270" si="72">SUM(H266:H269)</f>
        <v>0</v>
      </c>
      <c r="I270" s="4">
        <f t="shared" si="72"/>
        <v>0</v>
      </c>
      <c r="J270" s="4">
        <f t="shared" si="72"/>
        <v>0.99</v>
      </c>
      <c r="K270" s="5">
        <f t="shared" si="72"/>
        <v>0</v>
      </c>
      <c r="L270" s="4">
        <f t="shared" si="72"/>
        <v>0</v>
      </c>
      <c r="M270" s="4">
        <f t="shared" si="72"/>
        <v>0</v>
      </c>
      <c r="N270" s="29"/>
    </row>
    <row r="271" spans="1:14" ht="14.45" customHeight="1">
      <c r="A271" s="27">
        <v>11</v>
      </c>
      <c r="B271" s="29" t="s">
        <v>157</v>
      </c>
      <c r="C271" s="30" t="s">
        <v>158</v>
      </c>
      <c r="D271" s="30">
        <v>2019</v>
      </c>
      <c r="E271" s="30" t="s">
        <v>139</v>
      </c>
      <c r="F271" s="4" t="s">
        <v>24</v>
      </c>
      <c r="G271" s="4">
        <f t="shared" si="68"/>
        <v>0.98</v>
      </c>
      <c r="H271" s="4">
        <v>0.98</v>
      </c>
      <c r="I271" s="4"/>
      <c r="J271" s="4"/>
      <c r="K271" s="5"/>
      <c r="L271" s="4"/>
      <c r="M271" s="4"/>
      <c r="N271" s="29" t="s">
        <v>136</v>
      </c>
    </row>
    <row r="272" spans="1:14">
      <c r="A272" s="27"/>
      <c r="B272" s="29"/>
      <c r="C272" s="29"/>
      <c r="D272" s="29"/>
      <c r="E272" s="29"/>
      <c r="F272" s="4" t="s">
        <v>26</v>
      </c>
      <c r="G272" s="4">
        <f t="shared" si="68"/>
        <v>0</v>
      </c>
      <c r="H272" s="4">
        <v>0</v>
      </c>
      <c r="I272" s="4"/>
      <c r="J272" s="4"/>
      <c r="K272" s="5"/>
      <c r="L272" s="4"/>
      <c r="M272" s="4"/>
      <c r="N272" s="29"/>
    </row>
    <row r="273" spans="1:14">
      <c r="A273" s="27"/>
      <c r="B273" s="29"/>
      <c r="C273" s="29"/>
      <c r="D273" s="29"/>
      <c r="E273" s="29"/>
      <c r="F273" s="4" t="s">
        <v>27</v>
      </c>
      <c r="G273" s="4">
        <f t="shared" si="68"/>
        <v>0</v>
      </c>
      <c r="H273" s="4">
        <v>0</v>
      </c>
      <c r="I273" s="4"/>
      <c r="J273" s="4"/>
      <c r="K273" s="5"/>
      <c r="L273" s="4"/>
      <c r="M273" s="4"/>
      <c r="N273" s="29"/>
    </row>
    <row r="274" spans="1:14">
      <c r="A274" s="27"/>
      <c r="B274" s="29"/>
      <c r="C274" s="29"/>
      <c r="D274" s="29"/>
      <c r="E274" s="29"/>
      <c r="F274" s="4" t="s">
        <v>28</v>
      </c>
      <c r="G274" s="4">
        <f t="shared" si="68"/>
        <v>0</v>
      </c>
      <c r="H274" s="4">
        <v>0</v>
      </c>
      <c r="I274" s="4"/>
      <c r="J274" s="4"/>
      <c r="K274" s="5"/>
      <c r="L274" s="4"/>
      <c r="M274" s="4"/>
      <c r="N274" s="29"/>
    </row>
    <row r="275" spans="1:14">
      <c r="A275" s="27"/>
      <c r="B275" s="29"/>
      <c r="C275" s="29"/>
      <c r="D275" s="29"/>
      <c r="E275" s="29"/>
      <c r="F275" s="4" t="s">
        <v>29</v>
      </c>
      <c r="G275" s="4">
        <f t="shared" si="68"/>
        <v>0.98</v>
      </c>
      <c r="H275" s="4">
        <f t="shared" ref="H275:M275" si="73">SUM(H271:H274)</f>
        <v>0.98</v>
      </c>
      <c r="I275" s="4">
        <f t="shared" si="73"/>
        <v>0</v>
      </c>
      <c r="J275" s="4">
        <f t="shared" si="73"/>
        <v>0</v>
      </c>
      <c r="K275" s="5">
        <f t="shared" si="73"/>
        <v>0</v>
      </c>
      <c r="L275" s="4">
        <f t="shared" si="73"/>
        <v>0</v>
      </c>
      <c r="M275" s="4">
        <f t="shared" si="73"/>
        <v>0</v>
      </c>
      <c r="N275" s="29"/>
    </row>
    <row r="276" spans="1:14" ht="14.45" customHeight="1">
      <c r="A276" s="27">
        <v>12</v>
      </c>
      <c r="B276" s="29" t="s">
        <v>159</v>
      </c>
      <c r="C276" s="30" t="s">
        <v>160</v>
      </c>
      <c r="D276" s="30">
        <v>2020</v>
      </c>
      <c r="E276" s="30" t="s">
        <v>135</v>
      </c>
      <c r="F276" s="4" t="s">
        <v>24</v>
      </c>
      <c r="G276" s="4">
        <f t="shared" si="68"/>
        <v>0.98</v>
      </c>
      <c r="H276" s="4"/>
      <c r="I276" s="4">
        <v>0.98</v>
      </c>
      <c r="J276" s="4"/>
      <c r="K276" s="5"/>
      <c r="L276" s="4"/>
      <c r="M276" s="4"/>
      <c r="N276" s="29" t="s">
        <v>136</v>
      </c>
    </row>
    <row r="277" spans="1:14">
      <c r="A277" s="27"/>
      <c r="B277" s="29"/>
      <c r="C277" s="29"/>
      <c r="D277" s="29"/>
      <c r="E277" s="29"/>
      <c r="F277" s="4" t="s">
        <v>26</v>
      </c>
      <c r="G277" s="4">
        <f t="shared" si="68"/>
        <v>0</v>
      </c>
      <c r="H277" s="4"/>
      <c r="I277" s="4">
        <v>0</v>
      </c>
      <c r="J277" s="4"/>
      <c r="K277" s="5"/>
      <c r="L277" s="4"/>
      <c r="M277" s="4"/>
      <c r="N277" s="29"/>
    </row>
    <row r="278" spans="1:14">
      <c r="A278" s="27"/>
      <c r="B278" s="29"/>
      <c r="C278" s="29"/>
      <c r="D278" s="29"/>
      <c r="E278" s="29"/>
      <c r="F278" s="4" t="s">
        <v>27</v>
      </c>
      <c r="G278" s="4">
        <f t="shared" si="68"/>
        <v>0</v>
      </c>
      <c r="H278" s="4"/>
      <c r="I278" s="4">
        <v>0</v>
      </c>
      <c r="J278" s="4"/>
      <c r="K278" s="5"/>
      <c r="L278" s="4"/>
      <c r="M278" s="4"/>
      <c r="N278" s="29"/>
    </row>
    <row r="279" spans="1:14">
      <c r="A279" s="27"/>
      <c r="B279" s="29"/>
      <c r="C279" s="29"/>
      <c r="D279" s="29"/>
      <c r="E279" s="29"/>
      <c r="F279" s="4" t="s">
        <v>28</v>
      </c>
      <c r="G279" s="4">
        <f t="shared" si="68"/>
        <v>0</v>
      </c>
      <c r="H279" s="4"/>
      <c r="I279" s="4">
        <v>0</v>
      </c>
      <c r="J279" s="4"/>
      <c r="K279" s="5"/>
      <c r="L279" s="4"/>
      <c r="M279" s="4"/>
      <c r="N279" s="29"/>
    </row>
    <row r="280" spans="1:14">
      <c r="A280" s="27"/>
      <c r="B280" s="29"/>
      <c r="C280" s="29"/>
      <c r="D280" s="29"/>
      <c r="E280" s="29"/>
      <c r="F280" s="4" t="s">
        <v>29</v>
      </c>
      <c r="G280" s="4">
        <f t="shared" si="68"/>
        <v>0.98</v>
      </c>
      <c r="H280" s="4">
        <f t="shared" ref="H280:M280" si="74">SUM(H276:H279)</f>
        <v>0</v>
      </c>
      <c r="I280" s="4">
        <f t="shared" si="74"/>
        <v>0.98</v>
      </c>
      <c r="J280" s="4">
        <f t="shared" si="74"/>
        <v>0</v>
      </c>
      <c r="K280" s="5">
        <f t="shared" si="74"/>
        <v>0</v>
      </c>
      <c r="L280" s="4">
        <f t="shared" si="74"/>
        <v>0</v>
      </c>
      <c r="M280" s="4">
        <f t="shared" si="74"/>
        <v>0</v>
      </c>
      <c r="N280" s="29"/>
    </row>
    <row r="281" spans="1:14" ht="14.45" customHeight="1">
      <c r="A281" s="27">
        <v>13</v>
      </c>
      <c r="B281" s="29" t="s">
        <v>161</v>
      </c>
      <c r="C281" s="30" t="s">
        <v>162</v>
      </c>
      <c r="D281" s="30">
        <v>2021</v>
      </c>
      <c r="E281" s="30" t="s">
        <v>135</v>
      </c>
      <c r="F281" s="4" t="s">
        <v>24</v>
      </c>
      <c r="G281" s="4">
        <f t="shared" si="68"/>
        <v>0.99</v>
      </c>
      <c r="H281" s="4"/>
      <c r="I281" s="4"/>
      <c r="J281" s="4">
        <v>0.99</v>
      </c>
      <c r="K281" s="5"/>
      <c r="L281" s="4"/>
      <c r="M281" s="4"/>
      <c r="N281" s="29" t="s">
        <v>136</v>
      </c>
    </row>
    <row r="282" spans="1:14">
      <c r="A282" s="27"/>
      <c r="B282" s="29"/>
      <c r="C282" s="29"/>
      <c r="D282" s="29"/>
      <c r="E282" s="29"/>
      <c r="F282" s="4" t="s">
        <v>26</v>
      </c>
      <c r="G282" s="4">
        <f t="shared" si="68"/>
        <v>0</v>
      </c>
      <c r="H282" s="4"/>
      <c r="I282" s="4"/>
      <c r="J282" s="4">
        <v>0</v>
      </c>
      <c r="K282" s="5"/>
      <c r="L282" s="4"/>
      <c r="M282" s="4"/>
      <c r="N282" s="29"/>
    </row>
    <row r="283" spans="1:14">
      <c r="A283" s="27"/>
      <c r="B283" s="29"/>
      <c r="C283" s="29"/>
      <c r="D283" s="29"/>
      <c r="E283" s="29"/>
      <c r="F283" s="4" t="s">
        <v>27</v>
      </c>
      <c r="G283" s="4">
        <f t="shared" si="68"/>
        <v>0</v>
      </c>
      <c r="H283" s="4"/>
      <c r="I283" s="4"/>
      <c r="J283" s="4">
        <v>0</v>
      </c>
      <c r="K283" s="5"/>
      <c r="L283" s="4"/>
      <c r="M283" s="4"/>
      <c r="N283" s="29"/>
    </row>
    <row r="284" spans="1:14">
      <c r="A284" s="27"/>
      <c r="B284" s="29"/>
      <c r="C284" s="29"/>
      <c r="D284" s="29"/>
      <c r="E284" s="29"/>
      <c r="F284" s="4" t="s">
        <v>28</v>
      </c>
      <c r="G284" s="4">
        <f t="shared" si="68"/>
        <v>0</v>
      </c>
      <c r="H284" s="4"/>
      <c r="I284" s="4"/>
      <c r="J284" s="4">
        <v>0</v>
      </c>
      <c r="K284" s="5"/>
      <c r="L284" s="4"/>
      <c r="M284" s="4"/>
      <c r="N284" s="29"/>
    </row>
    <row r="285" spans="1:14" ht="33.200000000000003" customHeight="1">
      <c r="A285" s="27"/>
      <c r="B285" s="29"/>
      <c r="C285" s="29"/>
      <c r="D285" s="29"/>
      <c r="E285" s="29"/>
      <c r="F285" s="4" t="s">
        <v>29</v>
      </c>
      <c r="G285" s="4">
        <f t="shared" ref="G285:G316" si="75">SUM(H285:N285)</f>
        <v>0.99</v>
      </c>
      <c r="H285" s="4">
        <f t="shared" ref="H285:M285" si="76">SUM(H281:H284)</f>
        <v>0</v>
      </c>
      <c r="I285" s="4">
        <f t="shared" si="76"/>
        <v>0</v>
      </c>
      <c r="J285" s="4">
        <f t="shared" si="76"/>
        <v>0.99</v>
      </c>
      <c r="K285" s="5">
        <f t="shared" si="76"/>
        <v>0</v>
      </c>
      <c r="L285" s="4">
        <f t="shared" si="76"/>
        <v>0</v>
      </c>
      <c r="M285" s="4">
        <f t="shared" si="76"/>
        <v>0</v>
      </c>
      <c r="N285" s="29"/>
    </row>
    <row r="286" spans="1:14" ht="14.45" customHeight="1">
      <c r="A286" s="27">
        <v>14</v>
      </c>
      <c r="B286" s="29" t="s">
        <v>163</v>
      </c>
      <c r="C286" s="30" t="s">
        <v>164</v>
      </c>
      <c r="D286" s="30">
        <v>2021</v>
      </c>
      <c r="E286" s="30" t="s">
        <v>139</v>
      </c>
      <c r="F286" s="4" t="s">
        <v>24</v>
      </c>
      <c r="G286" s="4">
        <f t="shared" si="75"/>
        <v>0.99</v>
      </c>
      <c r="H286" s="4"/>
      <c r="I286" s="4"/>
      <c r="J286" s="4">
        <v>0.99</v>
      </c>
      <c r="K286" s="5"/>
      <c r="L286" s="4"/>
      <c r="M286" s="4"/>
      <c r="N286" s="29" t="s">
        <v>136</v>
      </c>
    </row>
    <row r="287" spans="1:14">
      <c r="A287" s="27"/>
      <c r="B287" s="29"/>
      <c r="C287" s="29"/>
      <c r="D287" s="29"/>
      <c r="E287" s="29"/>
      <c r="F287" s="4" t="s">
        <v>26</v>
      </c>
      <c r="G287" s="4">
        <f t="shared" si="75"/>
        <v>0</v>
      </c>
      <c r="H287" s="4"/>
      <c r="I287" s="4"/>
      <c r="J287" s="4">
        <v>0</v>
      </c>
      <c r="K287" s="5"/>
      <c r="L287" s="4"/>
      <c r="M287" s="4"/>
      <c r="N287" s="29"/>
    </row>
    <row r="288" spans="1:14">
      <c r="A288" s="27"/>
      <c r="B288" s="29"/>
      <c r="C288" s="29"/>
      <c r="D288" s="29"/>
      <c r="E288" s="29"/>
      <c r="F288" s="4" t="s">
        <v>27</v>
      </c>
      <c r="G288" s="4">
        <f t="shared" si="75"/>
        <v>0</v>
      </c>
      <c r="H288" s="4"/>
      <c r="I288" s="4"/>
      <c r="J288" s="4">
        <v>0</v>
      </c>
      <c r="K288" s="5"/>
      <c r="L288" s="4"/>
      <c r="M288" s="4"/>
      <c r="N288" s="29"/>
    </row>
    <row r="289" spans="1:14">
      <c r="A289" s="27"/>
      <c r="B289" s="29"/>
      <c r="C289" s="29"/>
      <c r="D289" s="29"/>
      <c r="E289" s="29"/>
      <c r="F289" s="4" t="s">
        <v>28</v>
      </c>
      <c r="G289" s="4">
        <f t="shared" si="75"/>
        <v>0</v>
      </c>
      <c r="H289" s="4"/>
      <c r="I289" s="4"/>
      <c r="J289" s="4">
        <v>0</v>
      </c>
      <c r="K289" s="5"/>
      <c r="L289" s="4"/>
      <c r="M289" s="4"/>
      <c r="N289" s="29"/>
    </row>
    <row r="290" spans="1:14" ht="25.35" customHeight="1">
      <c r="A290" s="27"/>
      <c r="B290" s="29"/>
      <c r="C290" s="29"/>
      <c r="D290" s="29"/>
      <c r="E290" s="29"/>
      <c r="F290" s="4" t="s">
        <v>29</v>
      </c>
      <c r="G290" s="4">
        <f t="shared" si="75"/>
        <v>0.99</v>
      </c>
      <c r="H290" s="4">
        <f t="shared" ref="H290:M290" si="77">SUM(H286:H289)</f>
        <v>0</v>
      </c>
      <c r="I290" s="4">
        <f t="shared" si="77"/>
        <v>0</v>
      </c>
      <c r="J290" s="4">
        <f t="shared" si="77"/>
        <v>0.99</v>
      </c>
      <c r="K290" s="5">
        <f t="shared" si="77"/>
        <v>0</v>
      </c>
      <c r="L290" s="4">
        <f t="shared" si="77"/>
        <v>0</v>
      </c>
      <c r="M290" s="4">
        <f t="shared" si="77"/>
        <v>0</v>
      </c>
      <c r="N290" s="29"/>
    </row>
    <row r="291" spans="1:14" ht="14.45" customHeight="1">
      <c r="A291" s="27">
        <v>15</v>
      </c>
      <c r="B291" s="29" t="s">
        <v>165</v>
      </c>
      <c r="C291" s="30" t="s">
        <v>166</v>
      </c>
      <c r="D291" s="30">
        <v>2021</v>
      </c>
      <c r="E291" s="30" t="s">
        <v>139</v>
      </c>
      <c r="F291" s="4" t="s">
        <v>24</v>
      </c>
      <c r="G291" s="4">
        <f t="shared" si="75"/>
        <v>0.99</v>
      </c>
      <c r="H291" s="4"/>
      <c r="I291" s="4"/>
      <c r="J291" s="4">
        <v>0.99</v>
      </c>
      <c r="K291" s="5"/>
      <c r="L291" s="4"/>
      <c r="M291" s="4"/>
      <c r="N291" s="29" t="s">
        <v>136</v>
      </c>
    </row>
    <row r="292" spans="1:14">
      <c r="A292" s="27"/>
      <c r="B292" s="29"/>
      <c r="C292" s="29"/>
      <c r="D292" s="29"/>
      <c r="E292" s="29"/>
      <c r="F292" s="4" t="s">
        <v>26</v>
      </c>
      <c r="G292" s="4">
        <f t="shared" si="75"/>
        <v>0</v>
      </c>
      <c r="H292" s="4"/>
      <c r="I292" s="4"/>
      <c r="J292" s="4">
        <v>0</v>
      </c>
      <c r="K292" s="5"/>
      <c r="L292" s="4"/>
      <c r="M292" s="4"/>
      <c r="N292" s="29"/>
    </row>
    <row r="293" spans="1:14">
      <c r="A293" s="27"/>
      <c r="B293" s="29"/>
      <c r="C293" s="29"/>
      <c r="D293" s="29"/>
      <c r="E293" s="29"/>
      <c r="F293" s="4" t="s">
        <v>27</v>
      </c>
      <c r="G293" s="4">
        <f t="shared" si="75"/>
        <v>0</v>
      </c>
      <c r="H293" s="4"/>
      <c r="I293" s="4"/>
      <c r="J293" s="4">
        <v>0</v>
      </c>
      <c r="K293" s="5"/>
      <c r="L293" s="4"/>
      <c r="M293" s="4"/>
      <c r="N293" s="29"/>
    </row>
    <row r="294" spans="1:14">
      <c r="A294" s="27"/>
      <c r="B294" s="29"/>
      <c r="C294" s="29"/>
      <c r="D294" s="29"/>
      <c r="E294" s="29"/>
      <c r="F294" s="4" t="s">
        <v>28</v>
      </c>
      <c r="G294" s="4">
        <f t="shared" si="75"/>
        <v>0</v>
      </c>
      <c r="H294" s="4"/>
      <c r="I294" s="4"/>
      <c r="J294" s="4">
        <v>0</v>
      </c>
      <c r="K294" s="5"/>
      <c r="L294" s="4"/>
      <c r="M294" s="4"/>
      <c r="N294" s="29"/>
    </row>
    <row r="295" spans="1:14" ht="29.85" customHeight="1">
      <c r="A295" s="27"/>
      <c r="B295" s="29"/>
      <c r="C295" s="29"/>
      <c r="D295" s="29"/>
      <c r="E295" s="29"/>
      <c r="F295" s="4" t="s">
        <v>29</v>
      </c>
      <c r="G295" s="4">
        <f t="shared" si="75"/>
        <v>0.99</v>
      </c>
      <c r="H295" s="4">
        <f t="shared" ref="H295:M295" si="78">SUM(H291:H294)</f>
        <v>0</v>
      </c>
      <c r="I295" s="4">
        <f t="shared" si="78"/>
        <v>0</v>
      </c>
      <c r="J295" s="4">
        <f t="shared" si="78"/>
        <v>0.99</v>
      </c>
      <c r="K295" s="5">
        <f t="shared" si="78"/>
        <v>0</v>
      </c>
      <c r="L295" s="4">
        <f t="shared" si="78"/>
        <v>0</v>
      </c>
      <c r="M295" s="4">
        <f t="shared" si="78"/>
        <v>0</v>
      </c>
      <c r="N295" s="29"/>
    </row>
    <row r="296" spans="1:14" ht="14.45" customHeight="1">
      <c r="A296" s="27">
        <v>16</v>
      </c>
      <c r="B296" s="29" t="s">
        <v>167</v>
      </c>
      <c r="C296" s="30" t="s">
        <v>168</v>
      </c>
      <c r="D296" s="30">
        <v>2021</v>
      </c>
      <c r="E296" s="30" t="s">
        <v>139</v>
      </c>
      <c r="F296" s="4" t="s">
        <v>24</v>
      </c>
      <c r="G296" s="4">
        <f t="shared" si="75"/>
        <v>0.99</v>
      </c>
      <c r="H296" s="4"/>
      <c r="I296" s="4"/>
      <c r="J296" s="4">
        <v>0.99</v>
      </c>
      <c r="K296" s="5"/>
      <c r="L296" s="4"/>
      <c r="M296" s="4"/>
      <c r="N296" s="29" t="s">
        <v>136</v>
      </c>
    </row>
    <row r="297" spans="1:14">
      <c r="A297" s="27"/>
      <c r="B297" s="29"/>
      <c r="C297" s="29"/>
      <c r="D297" s="29"/>
      <c r="E297" s="29"/>
      <c r="F297" s="4" t="s">
        <v>26</v>
      </c>
      <c r="G297" s="4">
        <f t="shared" si="75"/>
        <v>0</v>
      </c>
      <c r="H297" s="4"/>
      <c r="I297" s="4"/>
      <c r="J297" s="4">
        <v>0</v>
      </c>
      <c r="K297" s="5"/>
      <c r="L297" s="4"/>
      <c r="M297" s="4"/>
      <c r="N297" s="29"/>
    </row>
    <row r="298" spans="1:14">
      <c r="A298" s="27"/>
      <c r="B298" s="29"/>
      <c r="C298" s="29"/>
      <c r="D298" s="29"/>
      <c r="E298" s="29"/>
      <c r="F298" s="4" t="s">
        <v>27</v>
      </c>
      <c r="G298" s="4">
        <f t="shared" si="75"/>
        <v>0</v>
      </c>
      <c r="H298" s="4"/>
      <c r="I298" s="4"/>
      <c r="J298" s="4">
        <v>0</v>
      </c>
      <c r="K298" s="5"/>
      <c r="L298" s="4"/>
      <c r="M298" s="4"/>
      <c r="N298" s="29"/>
    </row>
    <row r="299" spans="1:14">
      <c r="A299" s="27"/>
      <c r="B299" s="29"/>
      <c r="C299" s="29"/>
      <c r="D299" s="29"/>
      <c r="E299" s="29"/>
      <c r="F299" s="4" t="s">
        <v>28</v>
      </c>
      <c r="G299" s="4">
        <f t="shared" si="75"/>
        <v>0</v>
      </c>
      <c r="H299" s="4"/>
      <c r="I299" s="4"/>
      <c r="J299" s="4">
        <v>0</v>
      </c>
      <c r="K299" s="5"/>
      <c r="L299" s="4"/>
      <c r="M299" s="4"/>
      <c r="N299" s="29"/>
    </row>
    <row r="300" spans="1:14" ht="41.25" customHeight="1">
      <c r="A300" s="27"/>
      <c r="B300" s="29"/>
      <c r="C300" s="29"/>
      <c r="D300" s="29"/>
      <c r="E300" s="29"/>
      <c r="F300" s="4" t="s">
        <v>29</v>
      </c>
      <c r="G300" s="4">
        <f t="shared" si="75"/>
        <v>0.99</v>
      </c>
      <c r="H300" s="4">
        <f t="shared" ref="H300:M300" si="79">SUM(H296:H299)</f>
        <v>0</v>
      </c>
      <c r="I300" s="4">
        <f t="shared" si="79"/>
        <v>0</v>
      </c>
      <c r="J300" s="4">
        <f t="shared" si="79"/>
        <v>0.99</v>
      </c>
      <c r="K300" s="5">
        <f t="shared" si="79"/>
        <v>0</v>
      </c>
      <c r="L300" s="4">
        <f t="shared" si="79"/>
        <v>0</v>
      </c>
      <c r="M300" s="4">
        <f t="shared" si="79"/>
        <v>0</v>
      </c>
      <c r="N300" s="29"/>
    </row>
    <row r="301" spans="1:14" ht="14.45" customHeight="1">
      <c r="A301" s="27">
        <v>17</v>
      </c>
      <c r="B301" s="29" t="s">
        <v>169</v>
      </c>
      <c r="C301" s="30" t="s">
        <v>170</v>
      </c>
      <c r="D301" s="30">
        <v>2021</v>
      </c>
      <c r="E301" s="30" t="s">
        <v>139</v>
      </c>
      <c r="F301" s="4" t="s">
        <v>24</v>
      </c>
      <c r="G301" s="4">
        <f t="shared" si="75"/>
        <v>0.99</v>
      </c>
      <c r="H301" s="4"/>
      <c r="I301" s="4"/>
      <c r="J301" s="4">
        <v>0.99</v>
      </c>
      <c r="K301" s="5"/>
      <c r="L301" s="4"/>
      <c r="M301" s="4"/>
      <c r="N301" s="29" t="s">
        <v>136</v>
      </c>
    </row>
    <row r="302" spans="1:14">
      <c r="A302" s="27"/>
      <c r="B302" s="29"/>
      <c r="C302" s="29"/>
      <c r="D302" s="29"/>
      <c r="E302" s="29"/>
      <c r="F302" s="4" t="s">
        <v>26</v>
      </c>
      <c r="G302" s="4">
        <f t="shared" si="75"/>
        <v>0</v>
      </c>
      <c r="H302" s="4"/>
      <c r="I302" s="4"/>
      <c r="J302" s="4">
        <v>0</v>
      </c>
      <c r="K302" s="5"/>
      <c r="L302" s="4"/>
      <c r="M302" s="4"/>
      <c r="N302" s="29"/>
    </row>
    <row r="303" spans="1:14">
      <c r="A303" s="27"/>
      <c r="B303" s="29"/>
      <c r="C303" s="29"/>
      <c r="D303" s="29"/>
      <c r="E303" s="29"/>
      <c r="F303" s="4" t="s">
        <v>27</v>
      </c>
      <c r="G303" s="4">
        <f t="shared" si="75"/>
        <v>0</v>
      </c>
      <c r="H303" s="4"/>
      <c r="I303" s="4"/>
      <c r="J303" s="4">
        <v>0</v>
      </c>
      <c r="K303" s="5"/>
      <c r="L303" s="4"/>
      <c r="M303" s="4"/>
      <c r="N303" s="29"/>
    </row>
    <row r="304" spans="1:14">
      <c r="A304" s="27"/>
      <c r="B304" s="29"/>
      <c r="C304" s="29"/>
      <c r="D304" s="29"/>
      <c r="E304" s="29"/>
      <c r="F304" s="4" t="s">
        <v>28</v>
      </c>
      <c r="G304" s="4">
        <f t="shared" si="75"/>
        <v>0</v>
      </c>
      <c r="H304" s="4"/>
      <c r="I304" s="4"/>
      <c r="J304" s="4">
        <v>0</v>
      </c>
      <c r="K304" s="5"/>
      <c r="L304" s="4"/>
      <c r="M304" s="4"/>
      <c r="N304" s="29"/>
    </row>
    <row r="305" spans="1:14" ht="33.200000000000003" customHeight="1">
      <c r="A305" s="27"/>
      <c r="B305" s="29"/>
      <c r="C305" s="29"/>
      <c r="D305" s="29"/>
      <c r="E305" s="29"/>
      <c r="F305" s="4" t="s">
        <v>29</v>
      </c>
      <c r="G305" s="4">
        <f t="shared" si="75"/>
        <v>0.99</v>
      </c>
      <c r="H305" s="4">
        <f t="shared" ref="H305:M305" si="80">SUM(H301:H304)</f>
        <v>0</v>
      </c>
      <c r="I305" s="4">
        <f t="shared" si="80"/>
        <v>0</v>
      </c>
      <c r="J305" s="4">
        <f t="shared" si="80"/>
        <v>0.99</v>
      </c>
      <c r="K305" s="5">
        <f t="shared" si="80"/>
        <v>0</v>
      </c>
      <c r="L305" s="4">
        <f t="shared" si="80"/>
        <v>0</v>
      </c>
      <c r="M305" s="4">
        <f t="shared" si="80"/>
        <v>0</v>
      </c>
      <c r="N305" s="29"/>
    </row>
    <row r="306" spans="1:14" ht="14.45" customHeight="1">
      <c r="A306" s="27">
        <v>18</v>
      </c>
      <c r="B306" s="29" t="s">
        <v>171</v>
      </c>
      <c r="C306" s="30" t="s">
        <v>172</v>
      </c>
      <c r="D306" s="30">
        <v>2019</v>
      </c>
      <c r="E306" s="30" t="s">
        <v>139</v>
      </c>
      <c r="F306" s="4" t="s">
        <v>24</v>
      </c>
      <c r="G306" s="4">
        <f t="shared" si="75"/>
        <v>0.98</v>
      </c>
      <c r="H306" s="4">
        <v>0.98</v>
      </c>
      <c r="I306" s="4"/>
      <c r="J306" s="4"/>
      <c r="K306" s="5"/>
      <c r="L306" s="4"/>
      <c r="M306" s="4"/>
      <c r="N306" s="29" t="s">
        <v>136</v>
      </c>
    </row>
    <row r="307" spans="1:14">
      <c r="A307" s="27"/>
      <c r="B307" s="29"/>
      <c r="C307" s="29"/>
      <c r="D307" s="29"/>
      <c r="E307" s="29"/>
      <c r="F307" s="4" t="s">
        <v>26</v>
      </c>
      <c r="G307" s="4">
        <f t="shared" si="75"/>
        <v>0</v>
      </c>
      <c r="H307" s="4">
        <v>0</v>
      </c>
      <c r="I307" s="4"/>
      <c r="J307" s="4"/>
      <c r="K307" s="5"/>
      <c r="L307" s="4"/>
      <c r="M307" s="4"/>
      <c r="N307" s="29"/>
    </row>
    <row r="308" spans="1:14">
      <c r="A308" s="27"/>
      <c r="B308" s="29"/>
      <c r="C308" s="29"/>
      <c r="D308" s="29"/>
      <c r="E308" s="29"/>
      <c r="F308" s="4" t="s">
        <v>27</v>
      </c>
      <c r="G308" s="4">
        <f t="shared" si="75"/>
        <v>0</v>
      </c>
      <c r="H308" s="4">
        <v>0</v>
      </c>
      <c r="I308" s="4"/>
      <c r="J308" s="4"/>
      <c r="K308" s="5"/>
      <c r="L308" s="4"/>
      <c r="M308" s="4"/>
      <c r="N308" s="29"/>
    </row>
    <row r="309" spans="1:14">
      <c r="A309" s="27"/>
      <c r="B309" s="29"/>
      <c r="C309" s="29"/>
      <c r="D309" s="29"/>
      <c r="E309" s="29"/>
      <c r="F309" s="4" t="s">
        <v>28</v>
      </c>
      <c r="G309" s="4">
        <f t="shared" si="75"/>
        <v>0</v>
      </c>
      <c r="H309" s="4">
        <v>0</v>
      </c>
      <c r="I309" s="4"/>
      <c r="J309" s="4"/>
      <c r="K309" s="5"/>
      <c r="L309" s="4"/>
      <c r="M309" s="4"/>
      <c r="N309" s="29"/>
    </row>
    <row r="310" spans="1:14">
      <c r="A310" s="27"/>
      <c r="B310" s="29"/>
      <c r="C310" s="29"/>
      <c r="D310" s="29"/>
      <c r="E310" s="29"/>
      <c r="F310" s="4" t="s">
        <v>29</v>
      </c>
      <c r="G310" s="4">
        <f t="shared" si="75"/>
        <v>0.98</v>
      </c>
      <c r="H310" s="4">
        <f t="shared" ref="H310:M310" si="81">SUM(H306:H309)</f>
        <v>0.98</v>
      </c>
      <c r="I310" s="4">
        <f t="shared" si="81"/>
        <v>0</v>
      </c>
      <c r="J310" s="4">
        <f t="shared" si="81"/>
        <v>0</v>
      </c>
      <c r="K310" s="5">
        <f t="shared" si="81"/>
        <v>0</v>
      </c>
      <c r="L310" s="4">
        <f t="shared" si="81"/>
        <v>0</v>
      </c>
      <c r="M310" s="4">
        <f t="shared" si="81"/>
        <v>0</v>
      </c>
      <c r="N310" s="29"/>
    </row>
    <row r="311" spans="1:14" ht="14.45" customHeight="1">
      <c r="A311" s="27">
        <v>19</v>
      </c>
      <c r="B311" s="29" t="s">
        <v>173</v>
      </c>
      <c r="C311" s="30" t="s">
        <v>174</v>
      </c>
      <c r="D311" s="30">
        <v>2019</v>
      </c>
      <c r="E311" s="30" t="s">
        <v>139</v>
      </c>
      <c r="F311" s="4" t="s">
        <v>24</v>
      </c>
      <c r="G311" s="4">
        <f t="shared" si="75"/>
        <v>0.98</v>
      </c>
      <c r="H311" s="4">
        <v>0.98</v>
      </c>
      <c r="I311" s="4"/>
      <c r="J311" s="4"/>
      <c r="K311" s="5"/>
      <c r="L311" s="4"/>
      <c r="M311" s="4"/>
      <c r="N311" s="29" t="s">
        <v>136</v>
      </c>
    </row>
    <row r="312" spans="1:14">
      <c r="A312" s="27"/>
      <c r="B312" s="29"/>
      <c r="C312" s="29"/>
      <c r="D312" s="29"/>
      <c r="E312" s="29"/>
      <c r="F312" s="4" t="s">
        <v>26</v>
      </c>
      <c r="G312" s="4">
        <f t="shared" si="75"/>
        <v>0</v>
      </c>
      <c r="H312" s="4">
        <v>0</v>
      </c>
      <c r="I312" s="4"/>
      <c r="J312" s="4"/>
      <c r="K312" s="5"/>
      <c r="L312" s="4"/>
      <c r="M312" s="4"/>
      <c r="N312" s="29"/>
    </row>
    <row r="313" spans="1:14">
      <c r="A313" s="27"/>
      <c r="B313" s="29"/>
      <c r="C313" s="29"/>
      <c r="D313" s="29"/>
      <c r="E313" s="29"/>
      <c r="F313" s="4" t="s">
        <v>27</v>
      </c>
      <c r="G313" s="4">
        <f t="shared" si="75"/>
        <v>0</v>
      </c>
      <c r="H313" s="4">
        <v>0</v>
      </c>
      <c r="I313" s="4"/>
      <c r="J313" s="4"/>
      <c r="K313" s="5"/>
      <c r="L313" s="4"/>
      <c r="M313" s="4"/>
      <c r="N313" s="29"/>
    </row>
    <row r="314" spans="1:14">
      <c r="A314" s="27"/>
      <c r="B314" s="29"/>
      <c r="C314" s="29"/>
      <c r="D314" s="29"/>
      <c r="E314" s="29"/>
      <c r="F314" s="4" t="s">
        <v>28</v>
      </c>
      <c r="G314" s="4">
        <f t="shared" si="75"/>
        <v>0</v>
      </c>
      <c r="H314" s="4">
        <v>0</v>
      </c>
      <c r="I314" s="4"/>
      <c r="J314" s="4"/>
      <c r="K314" s="5"/>
      <c r="L314" s="4"/>
      <c r="M314" s="4"/>
      <c r="N314" s="29"/>
    </row>
    <row r="315" spans="1:14" ht="44.1" customHeight="1">
      <c r="A315" s="27"/>
      <c r="B315" s="29"/>
      <c r="C315" s="29"/>
      <c r="D315" s="29"/>
      <c r="E315" s="29"/>
      <c r="F315" s="4" t="s">
        <v>29</v>
      </c>
      <c r="G315" s="4">
        <f t="shared" si="75"/>
        <v>0.98</v>
      </c>
      <c r="H315" s="4">
        <f t="shared" ref="H315:M315" si="82">SUM(H311:H314)</f>
        <v>0.98</v>
      </c>
      <c r="I315" s="4">
        <f t="shared" si="82"/>
        <v>0</v>
      </c>
      <c r="J315" s="4">
        <f t="shared" si="82"/>
        <v>0</v>
      </c>
      <c r="K315" s="5">
        <f t="shared" si="82"/>
        <v>0</v>
      </c>
      <c r="L315" s="4">
        <f t="shared" si="82"/>
        <v>0</v>
      </c>
      <c r="M315" s="4">
        <f t="shared" si="82"/>
        <v>0</v>
      </c>
      <c r="N315" s="29"/>
    </row>
    <row r="316" spans="1:14" ht="14.45" customHeight="1">
      <c r="A316" s="27">
        <v>20</v>
      </c>
      <c r="B316" s="29" t="s">
        <v>175</v>
      </c>
      <c r="C316" s="30" t="s">
        <v>42</v>
      </c>
      <c r="D316" s="30">
        <v>2019</v>
      </c>
      <c r="E316" s="30" t="s">
        <v>139</v>
      </c>
      <c r="F316" s="4" t="s">
        <v>24</v>
      </c>
      <c r="G316" s="4">
        <f t="shared" si="75"/>
        <v>0.98</v>
      </c>
      <c r="H316" s="4">
        <v>0.98</v>
      </c>
      <c r="I316" s="4"/>
      <c r="J316" s="4"/>
      <c r="K316" s="5"/>
      <c r="L316" s="4"/>
      <c r="M316" s="4"/>
      <c r="N316" s="29" t="s">
        <v>136</v>
      </c>
    </row>
    <row r="317" spans="1:14">
      <c r="A317" s="27"/>
      <c r="B317" s="29"/>
      <c r="C317" s="29"/>
      <c r="D317" s="29"/>
      <c r="E317" s="29"/>
      <c r="F317" s="4" t="s">
        <v>26</v>
      </c>
      <c r="G317" s="4">
        <f t="shared" ref="G317:G348" si="83">SUM(H317:N317)</f>
        <v>0</v>
      </c>
      <c r="H317" s="4">
        <v>0</v>
      </c>
      <c r="I317" s="4"/>
      <c r="J317" s="4"/>
      <c r="K317" s="5"/>
      <c r="L317" s="4"/>
      <c r="M317" s="4"/>
      <c r="N317" s="29"/>
    </row>
    <row r="318" spans="1:14">
      <c r="A318" s="27"/>
      <c r="B318" s="29"/>
      <c r="C318" s="29"/>
      <c r="D318" s="29"/>
      <c r="E318" s="29"/>
      <c r="F318" s="4" t="s">
        <v>27</v>
      </c>
      <c r="G318" s="4">
        <f t="shared" si="83"/>
        <v>0</v>
      </c>
      <c r="H318" s="4">
        <v>0</v>
      </c>
      <c r="I318" s="4"/>
      <c r="J318" s="4"/>
      <c r="K318" s="5"/>
      <c r="L318" s="4"/>
      <c r="M318" s="4"/>
      <c r="N318" s="29"/>
    </row>
    <row r="319" spans="1:14">
      <c r="A319" s="27"/>
      <c r="B319" s="29"/>
      <c r="C319" s="29"/>
      <c r="D319" s="29"/>
      <c r="E319" s="29"/>
      <c r="F319" s="4" t="s">
        <v>28</v>
      </c>
      <c r="G319" s="4">
        <f t="shared" si="83"/>
        <v>0</v>
      </c>
      <c r="H319" s="4">
        <v>0</v>
      </c>
      <c r="I319" s="4"/>
      <c r="J319" s="4"/>
      <c r="K319" s="5"/>
      <c r="L319" s="4"/>
      <c r="M319" s="4"/>
      <c r="N319" s="29"/>
    </row>
    <row r="320" spans="1:14">
      <c r="A320" s="27"/>
      <c r="B320" s="29"/>
      <c r="C320" s="29"/>
      <c r="D320" s="29"/>
      <c r="E320" s="29"/>
      <c r="F320" s="4" t="s">
        <v>29</v>
      </c>
      <c r="G320" s="4">
        <f t="shared" si="83"/>
        <v>0.98</v>
      </c>
      <c r="H320" s="4">
        <f t="shared" ref="H320:M320" si="84">SUM(H316:H319)</f>
        <v>0.98</v>
      </c>
      <c r="I320" s="4">
        <f t="shared" si="84"/>
        <v>0</v>
      </c>
      <c r="J320" s="4">
        <f t="shared" si="84"/>
        <v>0</v>
      </c>
      <c r="K320" s="5">
        <f t="shared" si="84"/>
        <v>0</v>
      </c>
      <c r="L320" s="4">
        <f t="shared" si="84"/>
        <v>0</v>
      </c>
      <c r="M320" s="4">
        <f t="shared" si="84"/>
        <v>0</v>
      </c>
      <c r="N320" s="29"/>
    </row>
    <row r="321" spans="1:14" ht="14.45" customHeight="1">
      <c r="A321" s="27">
        <v>21</v>
      </c>
      <c r="B321" s="29" t="s">
        <v>176</v>
      </c>
      <c r="C321" s="30" t="s">
        <v>177</v>
      </c>
      <c r="D321" s="30">
        <v>2019</v>
      </c>
      <c r="E321" s="30" t="s">
        <v>139</v>
      </c>
      <c r="F321" s="4" t="s">
        <v>24</v>
      </c>
      <c r="G321" s="4">
        <f t="shared" si="83"/>
        <v>0.98</v>
      </c>
      <c r="H321" s="4">
        <v>0.98</v>
      </c>
      <c r="I321" s="4"/>
      <c r="J321" s="4"/>
      <c r="K321" s="5"/>
      <c r="L321" s="4"/>
      <c r="M321" s="4"/>
      <c r="N321" s="29" t="s">
        <v>136</v>
      </c>
    </row>
    <row r="322" spans="1:14">
      <c r="A322" s="27"/>
      <c r="B322" s="29"/>
      <c r="C322" s="29"/>
      <c r="D322" s="29"/>
      <c r="E322" s="29"/>
      <c r="F322" s="4" t="s">
        <v>26</v>
      </c>
      <c r="G322" s="4">
        <f t="shared" si="83"/>
        <v>0</v>
      </c>
      <c r="H322" s="4">
        <v>0</v>
      </c>
      <c r="I322" s="4"/>
      <c r="J322" s="4"/>
      <c r="K322" s="5"/>
      <c r="L322" s="4"/>
      <c r="M322" s="4"/>
      <c r="N322" s="29"/>
    </row>
    <row r="323" spans="1:14">
      <c r="A323" s="27"/>
      <c r="B323" s="29"/>
      <c r="C323" s="29"/>
      <c r="D323" s="29"/>
      <c r="E323" s="29"/>
      <c r="F323" s="4" t="s">
        <v>27</v>
      </c>
      <c r="G323" s="4">
        <f t="shared" si="83"/>
        <v>0</v>
      </c>
      <c r="H323" s="4">
        <v>0</v>
      </c>
      <c r="I323" s="4"/>
      <c r="J323" s="4"/>
      <c r="K323" s="5"/>
      <c r="L323" s="4"/>
      <c r="M323" s="4"/>
      <c r="N323" s="29"/>
    </row>
    <row r="324" spans="1:14">
      <c r="A324" s="27"/>
      <c r="B324" s="29"/>
      <c r="C324" s="29"/>
      <c r="D324" s="29"/>
      <c r="E324" s="29"/>
      <c r="F324" s="4" t="s">
        <v>28</v>
      </c>
      <c r="G324" s="4">
        <f t="shared" si="83"/>
        <v>0</v>
      </c>
      <c r="H324" s="4">
        <v>0</v>
      </c>
      <c r="I324" s="4"/>
      <c r="J324" s="4"/>
      <c r="K324" s="5"/>
      <c r="L324" s="4"/>
      <c r="M324" s="4"/>
      <c r="N324" s="29"/>
    </row>
    <row r="325" spans="1:14">
      <c r="A325" s="27"/>
      <c r="B325" s="29"/>
      <c r="C325" s="29"/>
      <c r="D325" s="29"/>
      <c r="E325" s="29"/>
      <c r="F325" s="4" t="s">
        <v>29</v>
      </c>
      <c r="G325" s="4">
        <f t="shared" si="83"/>
        <v>0.98</v>
      </c>
      <c r="H325" s="4">
        <f t="shared" ref="H325:M325" si="85">SUM(H321:H324)</f>
        <v>0.98</v>
      </c>
      <c r="I325" s="4">
        <f t="shared" si="85"/>
        <v>0</v>
      </c>
      <c r="J325" s="4">
        <f t="shared" si="85"/>
        <v>0</v>
      </c>
      <c r="K325" s="5">
        <f t="shared" si="85"/>
        <v>0</v>
      </c>
      <c r="L325" s="4">
        <f t="shared" si="85"/>
        <v>0</v>
      </c>
      <c r="M325" s="4">
        <f t="shared" si="85"/>
        <v>0</v>
      </c>
      <c r="N325" s="29"/>
    </row>
    <row r="326" spans="1:14" ht="14.45" customHeight="1">
      <c r="A326" s="27">
        <v>22</v>
      </c>
      <c r="B326" s="29" t="s">
        <v>178</v>
      </c>
      <c r="C326" s="30" t="s">
        <v>179</v>
      </c>
      <c r="D326" s="30">
        <v>2021</v>
      </c>
      <c r="E326" s="30" t="s">
        <v>139</v>
      </c>
      <c r="F326" s="4" t="s">
        <v>24</v>
      </c>
      <c r="G326" s="4">
        <f t="shared" si="83"/>
        <v>0.99</v>
      </c>
      <c r="H326" s="4"/>
      <c r="I326" s="4"/>
      <c r="J326" s="4">
        <v>0.99</v>
      </c>
      <c r="K326" s="5"/>
      <c r="L326" s="4"/>
      <c r="M326" s="4"/>
      <c r="N326" s="29" t="s">
        <v>136</v>
      </c>
    </row>
    <row r="327" spans="1:14">
      <c r="A327" s="27"/>
      <c r="B327" s="29"/>
      <c r="C327" s="29"/>
      <c r="D327" s="29"/>
      <c r="E327" s="29"/>
      <c r="F327" s="4" t="s">
        <v>26</v>
      </c>
      <c r="G327" s="4">
        <f t="shared" si="83"/>
        <v>0</v>
      </c>
      <c r="H327" s="4"/>
      <c r="I327" s="4"/>
      <c r="J327" s="4">
        <v>0</v>
      </c>
      <c r="K327" s="5"/>
      <c r="L327" s="4"/>
      <c r="M327" s="4"/>
      <c r="N327" s="29"/>
    </row>
    <row r="328" spans="1:14">
      <c r="A328" s="27"/>
      <c r="B328" s="29"/>
      <c r="C328" s="29"/>
      <c r="D328" s="29"/>
      <c r="E328" s="29"/>
      <c r="F328" s="4" t="s">
        <v>27</v>
      </c>
      <c r="G328" s="4">
        <f t="shared" si="83"/>
        <v>0</v>
      </c>
      <c r="H328" s="4"/>
      <c r="I328" s="4"/>
      <c r="J328" s="4">
        <v>0</v>
      </c>
      <c r="K328" s="5"/>
      <c r="L328" s="4"/>
      <c r="M328" s="4"/>
      <c r="N328" s="29"/>
    </row>
    <row r="329" spans="1:14">
      <c r="A329" s="27"/>
      <c r="B329" s="29"/>
      <c r="C329" s="29"/>
      <c r="D329" s="29"/>
      <c r="E329" s="29"/>
      <c r="F329" s="4" t="s">
        <v>28</v>
      </c>
      <c r="G329" s="4">
        <f t="shared" si="83"/>
        <v>0</v>
      </c>
      <c r="H329" s="4"/>
      <c r="I329" s="4"/>
      <c r="J329" s="4">
        <v>0</v>
      </c>
      <c r="K329" s="5"/>
      <c r="L329" s="4"/>
      <c r="M329" s="4"/>
      <c r="N329" s="29"/>
    </row>
    <row r="330" spans="1:14">
      <c r="A330" s="27"/>
      <c r="B330" s="29"/>
      <c r="C330" s="29"/>
      <c r="D330" s="29"/>
      <c r="E330" s="29"/>
      <c r="F330" s="4" t="s">
        <v>29</v>
      </c>
      <c r="G330" s="4">
        <f t="shared" si="83"/>
        <v>0.99</v>
      </c>
      <c r="H330" s="4">
        <f t="shared" ref="H330:M330" si="86">SUM(H326:H329)</f>
        <v>0</v>
      </c>
      <c r="I330" s="4">
        <f t="shared" si="86"/>
        <v>0</v>
      </c>
      <c r="J330" s="4">
        <f t="shared" si="86"/>
        <v>0.99</v>
      </c>
      <c r="K330" s="5">
        <f t="shared" si="86"/>
        <v>0</v>
      </c>
      <c r="L330" s="4">
        <f t="shared" si="86"/>
        <v>0</v>
      </c>
      <c r="M330" s="4">
        <f t="shared" si="86"/>
        <v>0</v>
      </c>
      <c r="N330" s="29"/>
    </row>
    <row r="331" spans="1:14" ht="14.45" customHeight="1">
      <c r="A331" s="27">
        <v>23</v>
      </c>
      <c r="B331" s="29" t="s">
        <v>180</v>
      </c>
      <c r="C331" s="30" t="s">
        <v>181</v>
      </c>
      <c r="D331" s="30">
        <v>2019</v>
      </c>
      <c r="E331" s="30" t="s">
        <v>139</v>
      </c>
      <c r="F331" s="4" t="s">
        <v>24</v>
      </c>
      <c r="G331" s="4">
        <f t="shared" si="83"/>
        <v>0.98</v>
      </c>
      <c r="H331" s="4">
        <v>0.98</v>
      </c>
      <c r="I331" s="4"/>
      <c r="J331" s="4"/>
      <c r="K331" s="5"/>
      <c r="L331" s="4"/>
      <c r="M331" s="4"/>
      <c r="N331" s="29" t="s">
        <v>136</v>
      </c>
    </row>
    <row r="332" spans="1:14">
      <c r="A332" s="27"/>
      <c r="B332" s="29"/>
      <c r="C332" s="29"/>
      <c r="D332" s="29"/>
      <c r="E332" s="29"/>
      <c r="F332" s="4" t="s">
        <v>26</v>
      </c>
      <c r="G332" s="4">
        <f t="shared" si="83"/>
        <v>0</v>
      </c>
      <c r="H332" s="4">
        <v>0</v>
      </c>
      <c r="I332" s="4"/>
      <c r="J332" s="4"/>
      <c r="K332" s="5"/>
      <c r="L332" s="4"/>
      <c r="M332" s="4"/>
      <c r="N332" s="29"/>
    </row>
    <row r="333" spans="1:14">
      <c r="A333" s="27"/>
      <c r="B333" s="29"/>
      <c r="C333" s="29"/>
      <c r="D333" s="29"/>
      <c r="E333" s="29"/>
      <c r="F333" s="4" t="s">
        <v>27</v>
      </c>
      <c r="G333" s="4">
        <f t="shared" si="83"/>
        <v>0</v>
      </c>
      <c r="H333" s="4">
        <v>0</v>
      </c>
      <c r="I333" s="4"/>
      <c r="J333" s="4"/>
      <c r="K333" s="5"/>
      <c r="L333" s="4"/>
      <c r="M333" s="4"/>
      <c r="N333" s="29"/>
    </row>
    <row r="334" spans="1:14">
      <c r="A334" s="27"/>
      <c r="B334" s="29"/>
      <c r="C334" s="29"/>
      <c r="D334" s="29"/>
      <c r="E334" s="29"/>
      <c r="F334" s="4" t="s">
        <v>28</v>
      </c>
      <c r="G334" s="4">
        <f t="shared" si="83"/>
        <v>0</v>
      </c>
      <c r="H334" s="4">
        <v>0</v>
      </c>
      <c r="I334" s="4"/>
      <c r="J334" s="4"/>
      <c r="K334" s="5"/>
      <c r="L334" s="4"/>
      <c r="M334" s="4"/>
      <c r="N334" s="29"/>
    </row>
    <row r="335" spans="1:14">
      <c r="A335" s="27"/>
      <c r="B335" s="29"/>
      <c r="C335" s="29"/>
      <c r="D335" s="29"/>
      <c r="E335" s="29"/>
      <c r="F335" s="4" t="s">
        <v>29</v>
      </c>
      <c r="G335" s="4">
        <f t="shared" si="83"/>
        <v>0.98</v>
      </c>
      <c r="H335" s="4">
        <f t="shared" ref="H335:M335" si="87">SUM(H331:H334)</f>
        <v>0.98</v>
      </c>
      <c r="I335" s="4">
        <f t="shared" si="87"/>
        <v>0</v>
      </c>
      <c r="J335" s="4">
        <f t="shared" si="87"/>
        <v>0</v>
      </c>
      <c r="K335" s="5">
        <f t="shared" si="87"/>
        <v>0</v>
      </c>
      <c r="L335" s="4">
        <f t="shared" si="87"/>
        <v>0</v>
      </c>
      <c r="M335" s="4">
        <f t="shared" si="87"/>
        <v>0</v>
      </c>
      <c r="N335" s="29"/>
    </row>
    <row r="336" spans="1:14" ht="14.45" customHeight="1">
      <c r="A336" s="27">
        <v>24</v>
      </c>
      <c r="B336" s="29" t="s">
        <v>182</v>
      </c>
      <c r="C336" s="30" t="s">
        <v>183</v>
      </c>
      <c r="D336" s="30" t="s">
        <v>184</v>
      </c>
      <c r="E336" s="30" t="s">
        <v>185</v>
      </c>
      <c r="F336" s="4" t="s">
        <v>24</v>
      </c>
      <c r="G336" s="4">
        <f t="shared" si="83"/>
        <v>0</v>
      </c>
      <c r="H336" s="4"/>
      <c r="I336" s="4">
        <v>0</v>
      </c>
      <c r="J336" s="4"/>
      <c r="K336" s="5"/>
      <c r="L336" s="4"/>
      <c r="M336" s="4"/>
      <c r="N336" s="29" t="s">
        <v>136</v>
      </c>
    </row>
    <row r="337" spans="1:14">
      <c r="A337" s="27"/>
      <c r="B337" s="29"/>
      <c r="C337" s="29"/>
      <c r="D337" s="29"/>
      <c r="E337" s="29"/>
      <c r="F337" s="4" t="s">
        <v>26</v>
      </c>
      <c r="G337" s="4">
        <f t="shared" si="83"/>
        <v>0</v>
      </c>
      <c r="H337" s="4"/>
      <c r="I337" s="4">
        <v>0</v>
      </c>
      <c r="J337" s="4"/>
      <c r="K337" s="5"/>
      <c r="L337" s="4"/>
      <c r="M337" s="4"/>
      <c r="N337" s="29"/>
    </row>
    <row r="338" spans="1:14">
      <c r="A338" s="27"/>
      <c r="B338" s="29"/>
      <c r="C338" s="29"/>
      <c r="D338" s="29"/>
      <c r="E338" s="29"/>
      <c r="F338" s="4" t="s">
        <v>27</v>
      </c>
      <c r="G338" s="4">
        <f t="shared" si="83"/>
        <v>0</v>
      </c>
      <c r="H338" s="4"/>
      <c r="I338" s="4">
        <v>0</v>
      </c>
      <c r="J338" s="4"/>
      <c r="K338" s="5"/>
      <c r="L338" s="4"/>
      <c r="M338" s="4"/>
      <c r="N338" s="29"/>
    </row>
    <row r="339" spans="1:14">
      <c r="A339" s="27"/>
      <c r="B339" s="29"/>
      <c r="C339" s="29"/>
      <c r="D339" s="29"/>
      <c r="E339" s="29"/>
      <c r="F339" s="4" t="s">
        <v>28</v>
      </c>
      <c r="G339" s="4">
        <f t="shared" si="83"/>
        <v>0</v>
      </c>
      <c r="H339" s="4"/>
      <c r="I339" s="4">
        <v>0</v>
      </c>
      <c r="J339" s="4"/>
      <c r="K339" s="5"/>
      <c r="L339" s="4"/>
      <c r="M339" s="4"/>
      <c r="N339" s="29"/>
    </row>
    <row r="340" spans="1:14">
      <c r="A340" s="27"/>
      <c r="B340" s="29"/>
      <c r="C340" s="29"/>
      <c r="D340" s="29"/>
      <c r="E340" s="29"/>
      <c r="F340" s="4" t="s">
        <v>29</v>
      </c>
      <c r="G340" s="4">
        <f t="shared" si="83"/>
        <v>0</v>
      </c>
      <c r="H340" s="4">
        <f t="shared" ref="H340:M340" si="88">SUM(H336:H339)</f>
        <v>0</v>
      </c>
      <c r="I340" s="4">
        <f t="shared" si="88"/>
        <v>0</v>
      </c>
      <c r="J340" s="4">
        <f t="shared" si="88"/>
        <v>0</v>
      </c>
      <c r="K340" s="5">
        <f t="shared" si="88"/>
        <v>0</v>
      </c>
      <c r="L340" s="4">
        <f t="shared" si="88"/>
        <v>0</v>
      </c>
      <c r="M340" s="4">
        <f t="shared" si="88"/>
        <v>0</v>
      </c>
      <c r="N340" s="29"/>
    </row>
    <row r="341" spans="1:14" ht="14.45" customHeight="1">
      <c r="A341" s="27">
        <v>25</v>
      </c>
      <c r="B341" s="29" t="s">
        <v>186</v>
      </c>
      <c r="C341" s="30" t="s">
        <v>187</v>
      </c>
      <c r="D341" s="30">
        <v>2021</v>
      </c>
      <c r="E341" s="30" t="s">
        <v>188</v>
      </c>
      <c r="F341" s="4" t="s">
        <v>24</v>
      </c>
      <c r="G341" s="4">
        <f t="shared" si="83"/>
        <v>0.99</v>
      </c>
      <c r="H341" s="4"/>
      <c r="I341" s="4"/>
      <c r="J341" s="4">
        <v>0.99</v>
      </c>
      <c r="K341" s="5"/>
      <c r="L341" s="4"/>
      <c r="M341" s="4"/>
      <c r="N341" s="29" t="s">
        <v>136</v>
      </c>
    </row>
    <row r="342" spans="1:14">
      <c r="A342" s="27"/>
      <c r="B342" s="29"/>
      <c r="C342" s="29"/>
      <c r="D342" s="29"/>
      <c r="E342" s="29"/>
      <c r="F342" s="4" t="s">
        <v>26</v>
      </c>
      <c r="G342" s="4">
        <f t="shared" si="83"/>
        <v>0</v>
      </c>
      <c r="H342" s="4"/>
      <c r="I342" s="4"/>
      <c r="J342" s="4">
        <v>0</v>
      </c>
      <c r="K342" s="5"/>
      <c r="L342" s="4"/>
      <c r="M342" s="4"/>
      <c r="N342" s="29"/>
    </row>
    <row r="343" spans="1:14">
      <c r="A343" s="27"/>
      <c r="B343" s="29"/>
      <c r="C343" s="29"/>
      <c r="D343" s="29"/>
      <c r="E343" s="29"/>
      <c r="F343" s="4" t="s">
        <v>27</v>
      </c>
      <c r="G343" s="4">
        <f t="shared" si="83"/>
        <v>0</v>
      </c>
      <c r="H343" s="4"/>
      <c r="I343" s="4"/>
      <c r="J343" s="4">
        <v>0</v>
      </c>
      <c r="K343" s="5"/>
      <c r="L343" s="4"/>
      <c r="M343" s="4"/>
      <c r="N343" s="29"/>
    </row>
    <row r="344" spans="1:14">
      <c r="A344" s="27"/>
      <c r="B344" s="29"/>
      <c r="C344" s="29"/>
      <c r="D344" s="29"/>
      <c r="E344" s="29"/>
      <c r="F344" s="4" t="s">
        <v>28</v>
      </c>
      <c r="G344" s="4">
        <f t="shared" si="83"/>
        <v>0</v>
      </c>
      <c r="H344" s="4"/>
      <c r="I344" s="4"/>
      <c r="J344" s="4">
        <v>0</v>
      </c>
      <c r="K344" s="5"/>
      <c r="L344" s="4"/>
      <c r="M344" s="4"/>
      <c r="N344" s="29"/>
    </row>
    <row r="345" spans="1:14">
      <c r="A345" s="27"/>
      <c r="B345" s="29"/>
      <c r="C345" s="29"/>
      <c r="D345" s="29"/>
      <c r="E345" s="29"/>
      <c r="F345" s="4" t="s">
        <v>29</v>
      </c>
      <c r="G345" s="4">
        <f t="shared" si="83"/>
        <v>0.99</v>
      </c>
      <c r="H345" s="4">
        <f t="shared" ref="H345:M345" si="89">SUM(H341:H344)</f>
        <v>0</v>
      </c>
      <c r="I345" s="4">
        <f t="shared" si="89"/>
        <v>0</v>
      </c>
      <c r="J345" s="4">
        <f t="shared" si="89"/>
        <v>0.99</v>
      </c>
      <c r="K345" s="5">
        <f t="shared" si="89"/>
        <v>0</v>
      </c>
      <c r="L345" s="4">
        <f t="shared" si="89"/>
        <v>0</v>
      </c>
      <c r="M345" s="4">
        <f t="shared" si="89"/>
        <v>0</v>
      </c>
      <c r="N345" s="29"/>
    </row>
    <row r="346" spans="1:14" ht="14.45" customHeight="1">
      <c r="A346" s="27">
        <v>26</v>
      </c>
      <c r="B346" s="29" t="s">
        <v>189</v>
      </c>
      <c r="C346" s="30" t="s">
        <v>190</v>
      </c>
      <c r="D346" s="30">
        <v>2021</v>
      </c>
      <c r="E346" s="30" t="s">
        <v>188</v>
      </c>
      <c r="F346" s="4" t="s">
        <v>24</v>
      </c>
      <c r="G346" s="4">
        <f t="shared" si="83"/>
        <v>0.99</v>
      </c>
      <c r="H346" s="4"/>
      <c r="I346" s="4"/>
      <c r="J346" s="4">
        <v>0.99</v>
      </c>
      <c r="K346" s="5"/>
      <c r="L346" s="4"/>
      <c r="M346" s="4"/>
      <c r="N346" s="29" t="s">
        <v>136</v>
      </c>
    </row>
    <row r="347" spans="1:14">
      <c r="A347" s="27"/>
      <c r="B347" s="29"/>
      <c r="C347" s="29"/>
      <c r="D347" s="29"/>
      <c r="E347" s="29"/>
      <c r="F347" s="4" t="s">
        <v>26</v>
      </c>
      <c r="G347" s="4">
        <f t="shared" si="83"/>
        <v>0</v>
      </c>
      <c r="H347" s="4"/>
      <c r="I347" s="4"/>
      <c r="J347" s="4">
        <v>0</v>
      </c>
      <c r="K347" s="5"/>
      <c r="L347" s="4"/>
      <c r="M347" s="4"/>
      <c r="N347" s="29"/>
    </row>
    <row r="348" spans="1:14">
      <c r="A348" s="27"/>
      <c r="B348" s="29"/>
      <c r="C348" s="29"/>
      <c r="D348" s="29"/>
      <c r="E348" s="29"/>
      <c r="F348" s="4" t="s">
        <v>27</v>
      </c>
      <c r="G348" s="4">
        <f t="shared" si="83"/>
        <v>0</v>
      </c>
      <c r="H348" s="4"/>
      <c r="I348" s="4"/>
      <c r="J348" s="4">
        <v>0</v>
      </c>
      <c r="K348" s="5"/>
      <c r="L348" s="4"/>
      <c r="M348" s="4"/>
      <c r="N348" s="29"/>
    </row>
    <row r="349" spans="1:14">
      <c r="A349" s="27"/>
      <c r="B349" s="29"/>
      <c r="C349" s="29"/>
      <c r="D349" s="29"/>
      <c r="E349" s="29"/>
      <c r="F349" s="4" t="s">
        <v>28</v>
      </c>
      <c r="G349" s="4">
        <f t="shared" ref="G349:G380" si="90">SUM(H349:N349)</f>
        <v>0</v>
      </c>
      <c r="H349" s="4"/>
      <c r="I349" s="4"/>
      <c r="J349" s="4">
        <v>0</v>
      </c>
      <c r="K349" s="5"/>
      <c r="L349" s="4"/>
      <c r="M349" s="4"/>
      <c r="N349" s="29"/>
    </row>
    <row r="350" spans="1:14">
      <c r="A350" s="27"/>
      <c r="B350" s="29"/>
      <c r="C350" s="29"/>
      <c r="D350" s="29"/>
      <c r="E350" s="29"/>
      <c r="F350" s="4" t="s">
        <v>29</v>
      </c>
      <c r="G350" s="4">
        <f t="shared" si="90"/>
        <v>0.99</v>
      </c>
      <c r="H350" s="4">
        <f t="shared" ref="H350:M350" si="91">SUM(H346:H349)</f>
        <v>0</v>
      </c>
      <c r="I350" s="4">
        <f t="shared" si="91"/>
        <v>0</v>
      </c>
      <c r="J350" s="4">
        <f t="shared" si="91"/>
        <v>0.99</v>
      </c>
      <c r="K350" s="5">
        <f t="shared" si="91"/>
        <v>0</v>
      </c>
      <c r="L350" s="4">
        <f t="shared" si="91"/>
        <v>0</v>
      </c>
      <c r="M350" s="4">
        <f t="shared" si="91"/>
        <v>0</v>
      </c>
      <c r="N350" s="29"/>
    </row>
    <row r="351" spans="1:14" ht="14.45" customHeight="1">
      <c r="A351" s="27">
        <v>27</v>
      </c>
      <c r="B351" s="29" t="s">
        <v>191</v>
      </c>
      <c r="C351" s="30" t="s">
        <v>192</v>
      </c>
      <c r="D351" s="30">
        <v>2021</v>
      </c>
      <c r="E351" s="30" t="s">
        <v>188</v>
      </c>
      <c r="F351" s="4" t="s">
        <v>24</v>
      </c>
      <c r="G351" s="4">
        <f t="shared" si="90"/>
        <v>0.99</v>
      </c>
      <c r="H351" s="4"/>
      <c r="I351" s="4"/>
      <c r="J351" s="4">
        <v>0.99</v>
      </c>
      <c r="K351" s="5"/>
      <c r="L351" s="4"/>
      <c r="M351" s="4"/>
      <c r="N351" s="29" t="s">
        <v>136</v>
      </c>
    </row>
    <row r="352" spans="1:14">
      <c r="A352" s="27"/>
      <c r="B352" s="29"/>
      <c r="C352" s="29"/>
      <c r="D352" s="29"/>
      <c r="E352" s="29"/>
      <c r="F352" s="4" t="s">
        <v>26</v>
      </c>
      <c r="G352" s="4">
        <f t="shared" si="90"/>
        <v>0</v>
      </c>
      <c r="H352" s="4"/>
      <c r="I352" s="4"/>
      <c r="J352" s="4">
        <v>0</v>
      </c>
      <c r="K352" s="5"/>
      <c r="L352" s="4"/>
      <c r="M352" s="4"/>
      <c r="N352" s="29"/>
    </row>
    <row r="353" spans="1:14">
      <c r="A353" s="27"/>
      <c r="B353" s="29"/>
      <c r="C353" s="29"/>
      <c r="D353" s="29"/>
      <c r="E353" s="29"/>
      <c r="F353" s="4" t="s">
        <v>27</v>
      </c>
      <c r="G353" s="4">
        <f t="shared" si="90"/>
        <v>0</v>
      </c>
      <c r="H353" s="4"/>
      <c r="I353" s="4"/>
      <c r="J353" s="4">
        <v>0</v>
      </c>
      <c r="K353" s="5"/>
      <c r="L353" s="4"/>
      <c r="M353" s="4"/>
      <c r="N353" s="29"/>
    </row>
    <row r="354" spans="1:14">
      <c r="A354" s="27"/>
      <c r="B354" s="29"/>
      <c r="C354" s="29"/>
      <c r="D354" s="29"/>
      <c r="E354" s="29"/>
      <c r="F354" s="4" t="s">
        <v>28</v>
      </c>
      <c r="G354" s="4">
        <f t="shared" si="90"/>
        <v>0</v>
      </c>
      <c r="H354" s="4"/>
      <c r="I354" s="4"/>
      <c r="J354" s="4">
        <v>0</v>
      </c>
      <c r="K354" s="5"/>
      <c r="L354" s="4"/>
      <c r="M354" s="4"/>
      <c r="N354" s="29"/>
    </row>
    <row r="355" spans="1:14">
      <c r="A355" s="27"/>
      <c r="B355" s="29"/>
      <c r="C355" s="29"/>
      <c r="D355" s="29"/>
      <c r="E355" s="29"/>
      <c r="F355" s="4" t="s">
        <v>29</v>
      </c>
      <c r="G355" s="4">
        <f t="shared" si="90"/>
        <v>0.99</v>
      </c>
      <c r="H355" s="4">
        <f t="shared" ref="H355:M355" si="92">SUM(H351:H354)</f>
        <v>0</v>
      </c>
      <c r="I355" s="4">
        <f t="shared" si="92"/>
        <v>0</v>
      </c>
      <c r="J355" s="4">
        <f t="shared" si="92"/>
        <v>0.99</v>
      </c>
      <c r="K355" s="5">
        <f t="shared" si="92"/>
        <v>0</v>
      </c>
      <c r="L355" s="4">
        <f t="shared" si="92"/>
        <v>0</v>
      </c>
      <c r="M355" s="4">
        <f t="shared" si="92"/>
        <v>0</v>
      </c>
      <c r="N355" s="29"/>
    </row>
    <row r="356" spans="1:14" ht="14.45" customHeight="1">
      <c r="A356" s="27">
        <v>28</v>
      </c>
      <c r="B356" s="29" t="s">
        <v>193</v>
      </c>
      <c r="C356" s="30" t="s">
        <v>194</v>
      </c>
      <c r="D356" s="30">
        <v>2021</v>
      </c>
      <c r="E356" s="30" t="s">
        <v>188</v>
      </c>
      <c r="F356" s="4" t="s">
        <v>24</v>
      </c>
      <c r="G356" s="4">
        <f t="shared" si="90"/>
        <v>0.99</v>
      </c>
      <c r="H356" s="4"/>
      <c r="I356" s="4"/>
      <c r="J356" s="4">
        <v>0.99</v>
      </c>
      <c r="K356" s="5"/>
      <c r="L356" s="4"/>
      <c r="M356" s="4"/>
      <c r="N356" s="29" t="s">
        <v>136</v>
      </c>
    </row>
    <row r="357" spans="1:14">
      <c r="A357" s="27"/>
      <c r="B357" s="29"/>
      <c r="C357" s="29"/>
      <c r="D357" s="29"/>
      <c r="E357" s="29"/>
      <c r="F357" s="4" t="s">
        <v>26</v>
      </c>
      <c r="G357" s="4">
        <f t="shared" si="90"/>
        <v>0</v>
      </c>
      <c r="H357" s="4"/>
      <c r="I357" s="4"/>
      <c r="J357" s="4">
        <v>0</v>
      </c>
      <c r="K357" s="5"/>
      <c r="L357" s="4"/>
      <c r="M357" s="4"/>
      <c r="N357" s="29"/>
    </row>
    <row r="358" spans="1:14">
      <c r="A358" s="27"/>
      <c r="B358" s="29"/>
      <c r="C358" s="29"/>
      <c r="D358" s="29"/>
      <c r="E358" s="29"/>
      <c r="F358" s="4" t="s">
        <v>27</v>
      </c>
      <c r="G358" s="4">
        <f t="shared" si="90"/>
        <v>0</v>
      </c>
      <c r="H358" s="4"/>
      <c r="I358" s="4"/>
      <c r="J358" s="4">
        <v>0</v>
      </c>
      <c r="K358" s="5"/>
      <c r="L358" s="4"/>
      <c r="M358" s="4"/>
      <c r="N358" s="29"/>
    </row>
    <row r="359" spans="1:14">
      <c r="A359" s="27"/>
      <c r="B359" s="29"/>
      <c r="C359" s="29"/>
      <c r="D359" s="29"/>
      <c r="E359" s="29"/>
      <c r="F359" s="4" t="s">
        <v>28</v>
      </c>
      <c r="G359" s="4">
        <f t="shared" si="90"/>
        <v>0</v>
      </c>
      <c r="H359" s="4"/>
      <c r="I359" s="4"/>
      <c r="J359" s="4">
        <v>0</v>
      </c>
      <c r="K359" s="5"/>
      <c r="L359" s="4"/>
      <c r="M359" s="4"/>
      <c r="N359" s="29"/>
    </row>
    <row r="360" spans="1:14" ht="42.4" customHeight="1">
      <c r="A360" s="27"/>
      <c r="B360" s="29"/>
      <c r="C360" s="29"/>
      <c r="D360" s="29"/>
      <c r="E360" s="29"/>
      <c r="F360" s="4" t="s">
        <v>29</v>
      </c>
      <c r="G360" s="4">
        <f t="shared" si="90"/>
        <v>0.99</v>
      </c>
      <c r="H360" s="4">
        <f t="shared" ref="H360:M360" si="93">SUM(H356:H359)</f>
        <v>0</v>
      </c>
      <c r="I360" s="4">
        <f t="shared" si="93"/>
        <v>0</v>
      </c>
      <c r="J360" s="4">
        <f t="shared" si="93"/>
        <v>0.99</v>
      </c>
      <c r="K360" s="5">
        <f t="shared" si="93"/>
        <v>0</v>
      </c>
      <c r="L360" s="4">
        <f t="shared" si="93"/>
        <v>0</v>
      </c>
      <c r="M360" s="4">
        <f t="shared" si="93"/>
        <v>0</v>
      </c>
      <c r="N360" s="29"/>
    </row>
    <row r="361" spans="1:14" ht="14.45" customHeight="1">
      <c r="A361" s="27">
        <v>29</v>
      </c>
      <c r="B361" s="29" t="s">
        <v>195</v>
      </c>
      <c r="C361" s="30" t="s">
        <v>196</v>
      </c>
      <c r="D361" s="30">
        <v>2021</v>
      </c>
      <c r="E361" s="30" t="s">
        <v>188</v>
      </c>
      <c r="F361" s="4" t="s">
        <v>24</v>
      </c>
      <c r="G361" s="4">
        <f t="shared" si="90"/>
        <v>0.99</v>
      </c>
      <c r="H361" s="4"/>
      <c r="I361" s="4"/>
      <c r="J361" s="4">
        <v>0.99</v>
      </c>
      <c r="K361" s="5"/>
      <c r="L361" s="4"/>
      <c r="M361" s="4"/>
      <c r="N361" s="29" t="s">
        <v>136</v>
      </c>
    </row>
    <row r="362" spans="1:14">
      <c r="A362" s="27"/>
      <c r="B362" s="29"/>
      <c r="C362" s="29"/>
      <c r="D362" s="29"/>
      <c r="E362" s="29"/>
      <c r="F362" s="4" t="s">
        <v>26</v>
      </c>
      <c r="G362" s="4">
        <f t="shared" si="90"/>
        <v>0</v>
      </c>
      <c r="H362" s="4"/>
      <c r="I362" s="4"/>
      <c r="J362" s="4">
        <v>0</v>
      </c>
      <c r="K362" s="5"/>
      <c r="L362" s="4"/>
      <c r="M362" s="4"/>
      <c r="N362" s="29"/>
    </row>
    <row r="363" spans="1:14">
      <c r="A363" s="27"/>
      <c r="B363" s="29"/>
      <c r="C363" s="29"/>
      <c r="D363" s="29"/>
      <c r="E363" s="29"/>
      <c r="F363" s="4" t="s">
        <v>27</v>
      </c>
      <c r="G363" s="4">
        <f t="shared" si="90"/>
        <v>0</v>
      </c>
      <c r="H363" s="4"/>
      <c r="I363" s="4"/>
      <c r="J363" s="4">
        <v>0</v>
      </c>
      <c r="K363" s="5"/>
      <c r="L363" s="4"/>
      <c r="M363" s="4"/>
      <c r="N363" s="29"/>
    </row>
    <row r="364" spans="1:14">
      <c r="A364" s="27"/>
      <c r="B364" s="29"/>
      <c r="C364" s="29"/>
      <c r="D364" s="29"/>
      <c r="E364" s="29"/>
      <c r="F364" s="4" t="s">
        <v>28</v>
      </c>
      <c r="G364" s="4">
        <f t="shared" si="90"/>
        <v>0</v>
      </c>
      <c r="H364" s="4"/>
      <c r="I364" s="4"/>
      <c r="J364" s="4">
        <v>0</v>
      </c>
      <c r="K364" s="5"/>
      <c r="L364" s="4"/>
      <c r="M364" s="4"/>
      <c r="N364" s="29"/>
    </row>
    <row r="365" spans="1:14" ht="41.1" customHeight="1">
      <c r="A365" s="27"/>
      <c r="B365" s="29"/>
      <c r="C365" s="29"/>
      <c r="D365" s="29"/>
      <c r="E365" s="29"/>
      <c r="F365" s="4" t="s">
        <v>29</v>
      </c>
      <c r="G365" s="4">
        <f t="shared" si="90"/>
        <v>0.99</v>
      </c>
      <c r="H365" s="4">
        <f t="shared" ref="H365:M365" si="94">SUM(H361:H364)</f>
        <v>0</v>
      </c>
      <c r="I365" s="4">
        <f t="shared" si="94"/>
        <v>0</v>
      </c>
      <c r="J365" s="4">
        <f t="shared" si="94"/>
        <v>0.99</v>
      </c>
      <c r="K365" s="5">
        <f t="shared" si="94"/>
        <v>0</v>
      </c>
      <c r="L365" s="4">
        <f t="shared" si="94"/>
        <v>0</v>
      </c>
      <c r="M365" s="4">
        <f t="shared" si="94"/>
        <v>0</v>
      </c>
      <c r="N365" s="29"/>
    </row>
    <row r="366" spans="1:14" ht="14.45" customHeight="1">
      <c r="A366" s="27">
        <v>30</v>
      </c>
      <c r="B366" s="29" t="s">
        <v>197</v>
      </c>
      <c r="C366" s="30" t="s">
        <v>198</v>
      </c>
      <c r="D366" s="30">
        <v>2021</v>
      </c>
      <c r="E366" s="30" t="s">
        <v>188</v>
      </c>
      <c r="F366" s="4" t="s">
        <v>24</v>
      </c>
      <c r="G366" s="4">
        <f t="shared" si="90"/>
        <v>0.99</v>
      </c>
      <c r="H366" s="4"/>
      <c r="I366" s="4"/>
      <c r="J366" s="4">
        <v>0.99</v>
      </c>
      <c r="K366" s="5"/>
      <c r="L366" s="4"/>
      <c r="M366" s="4"/>
      <c r="N366" s="29" t="s">
        <v>136</v>
      </c>
    </row>
    <row r="367" spans="1:14">
      <c r="A367" s="27"/>
      <c r="B367" s="29"/>
      <c r="C367" s="29"/>
      <c r="D367" s="29"/>
      <c r="E367" s="29"/>
      <c r="F367" s="4" t="s">
        <v>26</v>
      </c>
      <c r="G367" s="4">
        <f t="shared" si="90"/>
        <v>0</v>
      </c>
      <c r="H367" s="4"/>
      <c r="I367" s="4"/>
      <c r="J367" s="4">
        <v>0</v>
      </c>
      <c r="K367" s="5"/>
      <c r="L367" s="4"/>
      <c r="M367" s="4"/>
      <c r="N367" s="29"/>
    </row>
    <row r="368" spans="1:14">
      <c r="A368" s="27"/>
      <c r="B368" s="29"/>
      <c r="C368" s="29"/>
      <c r="D368" s="29"/>
      <c r="E368" s="29"/>
      <c r="F368" s="4" t="s">
        <v>27</v>
      </c>
      <c r="G368" s="4">
        <f t="shared" si="90"/>
        <v>0</v>
      </c>
      <c r="H368" s="4"/>
      <c r="I368" s="4"/>
      <c r="J368" s="4">
        <v>0</v>
      </c>
      <c r="K368" s="5"/>
      <c r="L368" s="4"/>
      <c r="M368" s="4"/>
      <c r="N368" s="29"/>
    </row>
    <row r="369" spans="1:14">
      <c r="A369" s="27"/>
      <c r="B369" s="29"/>
      <c r="C369" s="29"/>
      <c r="D369" s="29"/>
      <c r="E369" s="29"/>
      <c r="F369" s="4" t="s">
        <v>28</v>
      </c>
      <c r="G369" s="4">
        <f t="shared" si="90"/>
        <v>0</v>
      </c>
      <c r="H369" s="4"/>
      <c r="I369" s="4"/>
      <c r="J369" s="4">
        <v>0</v>
      </c>
      <c r="K369" s="5"/>
      <c r="L369" s="4"/>
      <c r="M369" s="4"/>
      <c r="N369" s="29"/>
    </row>
    <row r="370" spans="1:14" ht="39" customHeight="1">
      <c r="A370" s="27"/>
      <c r="B370" s="29"/>
      <c r="C370" s="29"/>
      <c r="D370" s="29"/>
      <c r="E370" s="29"/>
      <c r="F370" s="4" t="s">
        <v>29</v>
      </c>
      <c r="G370" s="4">
        <f t="shared" si="90"/>
        <v>0.99</v>
      </c>
      <c r="H370" s="4">
        <f t="shared" ref="H370:M370" si="95">SUM(H366:H369)</f>
        <v>0</v>
      </c>
      <c r="I370" s="4">
        <f t="shared" si="95"/>
        <v>0</v>
      </c>
      <c r="J370" s="4">
        <f t="shared" si="95"/>
        <v>0.99</v>
      </c>
      <c r="K370" s="5">
        <f t="shared" si="95"/>
        <v>0</v>
      </c>
      <c r="L370" s="4">
        <f t="shared" si="95"/>
        <v>0</v>
      </c>
      <c r="M370" s="4">
        <f t="shared" si="95"/>
        <v>0</v>
      </c>
      <c r="N370" s="29"/>
    </row>
    <row r="371" spans="1:14" ht="14.25" customHeight="1">
      <c r="A371" s="27">
        <v>31</v>
      </c>
      <c r="B371" s="29" t="s">
        <v>199</v>
      </c>
      <c r="C371" s="30" t="s">
        <v>200</v>
      </c>
      <c r="D371" s="30">
        <v>2021</v>
      </c>
      <c r="E371" s="30" t="s">
        <v>188</v>
      </c>
      <c r="F371" s="4" t="s">
        <v>24</v>
      </c>
      <c r="G371" s="4">
        <f t="shared" si="90"/>
        <v>0.99</v>
      </c>
      <c r="H371" s="4"/>
      <c r="I371" s="4"/>
      <c r="J371" s="4">
        <v>0.99</v>
      </c>
      <c r="K371" s="5"/>
      <c r="L371" s="4"/>
      <c r="M371" s="4"/>
      <c r="N371" s="29" t="s">
        <v>136</v>
      </c>
    </row>
    <row r="372" spans="1:14">
      <c r="A372" s="27"/>
      <c r="B372" s="29"/>
      <c r="C372" s="29"/>
      <c r="D372" s="29"/>
      <c r="E372" s="29"/>
      <c r="F372" s="4" t="s">
        <v>26</v>
      </c>
      <c r="G372" s="4">
        <f t="shared" si="90"/>
        <v>0</v>
      </c>
      <c r="H372" s="4"/>
      <c r="I372" s="4"/>
      <c r="J372" s="4">
        <v>0</v>
      </c>
      <c r="K372" s="5"/>
      <c r="L372" s="4"/>
      <c r="M372" s="4"/>
      <c r="N372" s="29"/>
    </row>
    <row r="373" spans="1:14">
      <c r="A373" s="27"/>
      <c r="B373" s="29"/>
      <c r="C373" s="29"/>
      <c r="D373" s="29"/>
      <c r="E373" s="29"/>
      <c r="F373" s="4" t="s">
        <v>27</v>
      </c>
      <c r="G373" s="4">
        <f t="shared" si="90"/>
        <v>0</v>
      </c>
      <c r="H373" s="4"/>
      <c r="I373" s="4"/>
      <c r="J373" s="4">
        <v>0</v>
      </c>
      <c r="K373" s="5"/>
      <c r="L373" s="4"/>
      <c r="M373" s="4"/>
      <c r="N373" s="29"/>
    </row>
    <row r="374" spans="1:14">
      <c r="A374" s="27"/>
      <c r="B374" s="29"/>
      <c r="C374" s="29"/>
      <c r="D374" s="29"/>
      <c r="E374" s="29"/>
      <c r="F374" s="4" t="s">
        <v>28</v>
      </c>
      <c r="G374" s="4">
        <f t="shared" si="90"/>
        <v>0</v>
      </c>
      <c r="H374" s="4"/>
      <c r="I374" s="4"/>
      <c r="J374" s="4">
        <v>0</v>
      </c>
      <c r="K374" s="5"/>
      <c r="L374" s="4"/>
      <c r="M374" s="4"/>
      <c r="N374" s="29"/>
    </row>
    <row r="375" spans="1:14" ht="27.6" customHeight="1">
      <c r="A375" s="27"/>
      <c r="B375" s="29"/>
      <c r="C375" s="29"/>
      <c r="D375" s="29"/>
      <c r="E375" s="29"/>
      <c r="F375" s="4" t="s">
        <v>29</v>
      </c>
      <c r="G375" s="4">
        <f t="shared" si="90"/>
        <v>0.99</v>
      </c>
      <c r="H375" s="4">
        <f t="shared" ref="H375:M375" si="96">SUM(H371:H374)</f>
        <v>0</v>
      </c>
      <c r="I375" s="4">
        <f t="shared" si="96"/>
        <v>0</v>
      </c>
      <c r="J375" s="4">
        <f t="shared" si="96"/>
        <v>0.99</v>
      </c>
      <c r="K375" s="5">
        <f t="shared" si="96"/>
        <v>0</v>
      </c>
      <c r="L375" s="4">
        <f t="shared" si="96"/>
        <v>0</v>
      </c>
      <c r="M375" s="4">
        <f t="shared" si="96"/>
        <v>0</v>
      </c>
      <c r="N375" s="29"/>
    </row>
    <row r="376" spans="1:14" ht="14.45" customHeight="1">
      <c r="A376" s="27">
        <v>32</v>
      </c>
      <c r="B376" s="29" t="s">
        <v>201</v>
      </c>
      <c r="C376" s="30" t="s">
        <v>202</v>
      </c>
      <c r="D376" s="30">
        <v>2021</v>
      </c>
      <c r="E376" s="30" t="s">
        <v>188</v>
      </c>
      <c r="F376" s="4" t="s">
        <v>24</v>
      </c>
      <c r="G376" s="4">
        <f t="shared" si="90"/>
        <v>0.99</v>
      </c>
      <c r="H376" s="4"/>
      <c r="I376" s="4"/>
      <c r="J376" s="4">
        <v>0.99</v>
      </c>
      <c r="K376" s="5"/>
      <c r="L376" s="4"/>
      <c r="M376" s="4"/>
      <c r="N376" s="29" t="s">
        <v>136</v>
      </c>
    </row>
    <row r="377" spans="1:14">
      <c r="A377" s="27"/>
      <c r="B377" s="29"/>
      <c r="C377" s="29"/>
      <c r="D377" s="29"/>
      <c r="E377" s="29"/>
      <c r="F377" s="4" t="s">
        <v>26</v>
      </c>
      <c r="G377" s="4">
        <f t="shared" si="90"/>
        <v>0</v>
      </c>
      <c r="H377" s="4"/>
      <c r="I377" s="4"/>
      <c r="J377" s="4">
        <v>0</v>
      </c>
      <c r="K377" s="5"/>
      <c r="L377" s="4"/>
      <c r="M377" s="4"/>
      <c r="N377" s="29"/>
    </row>
    <row r="378" spans="1:14">
      <c r="A378" s="27"/>
      <c r="B378" s="29"/>
      <c r="C378" s="29"/>
      <c r="D378" s="29"/>
      <c r="E378" s="29"/>
      <c r="F378" s="4" t="s">
        <v>27</v>
      </c>
      <c r="G378" s="4">
        <f t="shared" si="90"/>
        <v>0</v>
      </c>
      <c r="H378" s="4"/>
      <c r="I378" s="4"/>
      <c r="J378" s="4">
        <v>0</v>
      </c>
      <c r="K378" s="5"/>
      <c r="L378" s="4"/>
      <c r="M378" s="4"/>
      <c r="N378" s="29"/>
    </row>
    <row r="379" spans="1:14">
      <c r="A379" s="27"/>
      <c r="B379" s="29"/>
      <c r="C379" s="29"/>
      <c r="D379" s="29"/>
      <c r="E379" s="29"/>
      <c r="F379" s="4" t="s">
        <v>28</v>
      </c>
      <c r="G379" s="4">
        <f t="shared" si="90"/>
        <v>0</v>
      </c>
      <c r="H379" s="4"/>
      <c r="I379" s="4"/>
      <c r="J379" s="4">
        <v>0</v>
      </c>
      <c r="K379" s="5"/>
      <c r="L379" s="4"/>
      <c r="M379" s="4"/>
      <c r="N379" s="29"/>
    </row>
    <row r="380" spans="1:14">
      <c r="A380" s="27"/>
      <c r="B380" s="29"/>
      <c r="C380" s="29"/>
      <c r="D380" s="29"/>
      <c r="E380" s="29"/>
      <c r="F380" s="4" t="s">
        <v>29</v>
      </c>
      <c r="G380" s="4">
        <f t="shared" si="90"/>
        <v>0.99</v>
      </c>
      <c r="H380" s="4">
        <f t="shared" ref="H380:M380" si="97">SUM(H376:H379)</f>
        <v>0</v>
      </c>
      <c r="I380" s="4">
        <f t="shared" si="97"/>
        <v>0</v>
      </c>
      <c r="J380" s="4">
        <f t="shared" si="97"/>
        <v>0.99</v>
      </c>
      <c r="K380" s="5">
        <f t="shared" si="97"/>
        <v>0</v>
      </c>
      <c r="L380" s="4">
        <f t="shared" si="97"/>
        <v>0</v>
      </c>
      <c r="M380" s="4">
        <f t="shared" si="97"/>
        <v>0</v>
      </c>
      <c r="N380" s="29"/>
    </row>
    <row r="381" spans="1:14" ht="26.25" customHeight="1">
      <c r="A381" s="33" t="s">
        <v>203</v>
      </c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</row>
    <row r="382" spans="1:14">
      <c r="A382" s="68" t="s">
        <v>19</v>
      </c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4.25" customHeight="1">
      <c r="A383" s="27">
        <v>1</v>
      </c>
      <c r="B383" s="28" t="s">
        <v>292</v>
      </c>
      <c r="C383" s="31" t="s">
        <v>290</v>
      </c>
      <c r="D383" s="30">
        <v>2024</v>
      </c>
      <c r="E383" s="30" t="s">
        <v>204</v>
      </c>
      <c r="F383" s="6" t="s">
        <v>24</v>
      </c>
      <c r="G383" s="6">
        <f t="shared" ref="G383:G402" si="98">SUM(H383:N383)</f>
        <v>0</v>
      </c>
      <c r="H383" s="6"/>
      <c r="I383" s="6"/>
      <c r="J383" s="6">
        <v>0</v>
      </c>
      <c r="K383" s="6">
        <v>0</v>
      </c>
      <c r="L383" s="6"/>
      <c r="M383" s="4"/>
      <c r="N383" s="28" t="s">
        <v>301</v>
      </c>
    </row>
    <row r="384" spans="1:14">
      <c r="A384" s="27"/>
      <c r="B384" s="29"/>
      <c r="C384" s="29"/>
      <c r="D384" s="29"/>
      <c r="E384" s="29"/>
      <c r="F384" s="6" t="s">
        <v>26</v>
      </c>
      <c r="G384" s="6">
        <f t="shared" si="98"/>
        <v>0</v>
      </c>
      <c r="H384" s="6"/>
      <c r="I384" s="6"/>
      <c r="J384" s="6">
        <v>0</v>
      </c>
      <c r="K384" s="6">
        <v>0</v>
      </c>
      <c r="L384" s="6"/>
      <c r="M384" s="4"/>
      <c r="N384" s="29"/>
    </row>
    <row r="385" spans="1:14">
      <c r="A385" s="27"/>
      <c r="B385" s="29"/>
      <c r="C385" s="29"/>
      <c r="D385" s="29"/>
      <c r="E385" s="29"/>
      <c r="F385" s="6" t="s">
        <v>27</v>
      </c>
      <c r="G385" s="6">
        <f t="shared" si="98"/>
        <v>0</v>
      </c>
      <c r="H385" s="6"/>
      <c r="I385" s="6"/>
      <c r="J385" s="6">
        <v>0</v>
      </c>
      <c r="K385" s="6">
        <v>0</v>
      </c>
      <c r="L385" s="6"/>
      <c r="M385" s="4"/>
      <c r="N385" s="29"/>
    </row>
    <row r="386" spans="1:14">
      <c r="A386" s="27"/>
      <c r="B386" s="29"/>
      <c r="C386" s="29"/>
      <c r="D386" s="29"/>
      <c r="E386" s="29"/>
      <c r="F386" s="6" t="s">
        <v>28</v>
      </c>
      <c r="G386" s="6">
        <f t="shared" si="98"/>
        <v>0</v>
      </c>
      <c r="H386" s="6"/>
      <c r="I386" s="6"/>
      <c r="J386" s="6">
        <v>0</v>
      </c>
      <c r="K386" s="6">
        <v>0</v>
      </c>
      <c r="L386" s="6"/>
      <c r="M386" s="4"/>
      <c r="N386" s="29"/>
    </row>
    <row r="387" spans="1:14" ht="60.75" customHeight="1">
      <c r="A387" s="27"/>
      <c r="B387" s="29"/>
      <c r="C387" s="29"/>
      <c r="D387" s="29"/>
      <c r="E387" s="29"/>
      <c r="F387" s="6" t="s">
        <v>29</v>
      </c>
      <c r="G387" s="6">
        <f t="shared" si="98"/>
        <v>0</v>
      </c>
      <c r="H387" s="6">
        <f>SUM(H383:H386)</f>
        <v>0</v>
      </c>
      <c r="I387" s="6">
        <f>SUM(I383:I386)</f>
        <v>0</v>
      </c>
      <c r="J387" s="6">
        <f>SUM(J383:J386)</f>
        <v>0</v>
      </c>
      <c r="K387" s="6">
        <v>0</v>
      </c>
      <c r="L387" s="6">
        <f>SUM(L383:L386)</f>
        <v>0</v>
      </c>
      <c r="M387" s="4">
        <f>SUM(M383:M386)</f>
        <v>0</v>
      </c>
      <c r="N387" s="29"/>
    </row>
    <row r="388" spans="1:14" ht="15.75" customHeight="1">
      <c r="A388" s="27">
        <v>2</v>
      </c>
      <c r="B388" s="28" t="s">
        <v>291</v>
      </c>
      <c r="C388" s="31" t="s">
        <v>290</v>
      </c>
      <c r="D388" s="30">
        <v>2024</v>
      </c>
      <c r="E388" s="30" t="s">
        <v>204</v>
      </c>
      <c r="F388" s="6" t="s">
        <v>24</v>
      </c>
      <c r="G388" s="6">
        <f t="shared" ref="G388:G392" si="99">SUM(H388:N388)</f>
        <v>0</v>
      </c>
      <c r="H388" s="6"/>
      <c r="I388" s="6"/>
      <c r="J388" s="6">
        <v>0</v>
      </c>
      <c r="K388" s="6">
        <v>0</v>
      </c>
      <c r="L388" s="6"/>
      <c r="M388" s="6"/>
      <c r="N388" s="28" t="s">
        <v>301</v>
      </c>
    </row>
    <row r="389" spans="1:14" ht="15.75" customHeight="1">
      <c r="A389" s="27"/>
      <c r="B389" s="29"/>
      <c r="C389" s="29"/>
      <c r="D389" s="29"/>
      <c r="E389" s="29"/>
      <c r="F389" s="6" t="s">
        <v>26</v>
      </c>
      <c r="G389" s="6">
        <f t="shared" si="99"/>
        <v>0</v>
      </c>
      <c r="H389" s="6"/>
      <c r="I389" s="6"/>
      <c r="J389" s="6">
        <v>0</v>
      </c>
      <c r="K389" s="6">
        <v>0</v>
      </c>
      <c r="L389" s="6"/>
      <c r="M389" s="6"/>
      <c r="N389" s="29"/>
    </row>
    <row r="390" spans="1:14" ht="15.75" customHeight="1">
      <c r="A390" s="27"/>
      <c r="B390" s="29"/>
      <c r="C390" s="29"/>
      <c r="D390" s="29"/>
      <c r="E390" s="29"/>
      <c r="F390" s="6" t="s">
        <v>27</v>
      </c>
      <c r="G390" s="6">
        <f t="shared" si="99"/>
        <v>0</v>
      </c>
      <c r="H390" s="6"/>
      <c r="I390" s="6"/>
      <c r="J390" s="6">
        <v>0</v>
      </c>
      <c r="K390" s="6">
        <v>0</v>
      </c>
      <c r="L390" s="6"/>
      <c r="M390" s="6"/>
      <c r="N390" s="29"/>
    </row>
    <row r="391" spans="1:14" ht="15.75" customHeight="1">
      <c r="A391" s="27"/>
      <c r="B391" s="29"/>
      <c r="C391" s="29"/>
      <c r="D391" s="29"/>
      <c r="E391" s="29"/>
      <c r="F391" s="6" t="s">
        <v>28</v>
      </c>
      <c r="G391" s="6">
        <f t="shared" si="99"/>
        <v>0</v>
      </c>
      <c r="H391" s="6"/>
      <c r="I391" s="6"/>
      <c r="J391" s="6">
        <v>0</v>
      </c>
      <c r="K391" s="6">
        <v>0</v>
      </c>
      <c r="L391" s="6"/>
      <c r="M391" s="6"/>
      <c r="N391" s="29"/>
    </row>
    <row r="392" spans="1:14" ht="30.75" customHeight="1">
      <c r="A392" s="27"/>
      <c r="B392" s="29"/>
      <c r="C392" s="29"/>
      <c r="D392" s="29"/>
      <c r="E392" s="29"/>
      <c r="F392" s="6" t="s">
        <v>29</v>
      </c>
      <c r="G392" s="6">
        <f t="shared" si="99"/>
        <v>0</v>
      </c>
      <c r="H392" s="6">
        <f t="shared" ref="H392:M392" si="100">SUM(H388:H391)</f>
        <v>0</v>
      </c>
      <c r="I392" s="6">
        <f t="shared" si="100"/>
        <v>0</v>
      </c>
      <c r="J392" s="6">
        <f t="shared" si="100"/>
        <v>0</v>
      </c>
      <c r="K392" s="6">
        <f t="shared" si="100"/>
        <v>0</v>
      </c>
      <c r="L392" s="6">
        <f t="shared" si="100"/>
        <v>0</v>
      </c>
      <c r="M392" s="6">
        <f t="shared" si="100"/>
        <v>0</v>
      </c>
      <c r="N392" s="29"/>
    </row>
    <row r="393" spans="1:14" ht="18.75" customHeight="1">
      <c r="A393" s="70" t="s">
        <v>299</v>
      </c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2"/>
    </row>
    <row r="394" spans="1:14" ht="5.25" hidden="1" customHeight="1">
      <c r="A394" s="73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5"/>
    </row>
    <row r="395" spans="1:14" ht="30.75" hidden="1" customHeight="1">
      <c r="A395" s="73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5"/>
    </row>
    <row r="396" spans="1:14" ht="30.75" hidden="1" customHeight="1">
      <c r="A396" s="73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5"/>
    </row>
    <row r="397" spans="1:14" ht="30.75" hidden="1" customHeight="1">
      <c r="A397" s="76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8"/>
    </row>
    <row r="398" spans="1:14" ht="14.45" customHeight="1">
      <c r="A398" s="27">
        <v>1</v>
      </c>
      <c r="B398" s="28" t="s">
        <v>300</v>
      </c>
      <c r="C398" s="31" t="s">
        <v>290</v>
      </c>
      <c r="D398" s="30">
        <v>2024</v>
      </c>
      <c r="E398" s="30" t="s">
        <v>204</v>
      </c>
      <c r="F398" s="6" t="s">
        <v>24</v>
      </c>
      <c r="G398" s="6">
        <f t="shared" si="98"/>
        <v>0</v>
      </c>
      <c r="H398" s="6"/>
      <c r="I398" s="6"/>
      <c r="J398" s="6">
        <v>0</v>
      </c>
      <c r="K398" s="6">
        <v>0</v>
      </c>
      <c r="L398" s="6"/>
      <c r="M398" s="4"/>
      <c r="N398" s="28" t="s">
        <v>301</v>
      </c>
    </row>
    <row r="399" spans="1:14">
      <c r="A399" s="27"/>
      <c r="B399" s="29"/>
      <c r="C399" s="29"/>
      <c r="D399" s="29"/>
      <c r="E399" s="29"/>
      <c r="F399" s="6" t="s">
        <v>26</v>
      </c>
      <c r="G399" s="6">
        <f t="shared" si="98"/>
        <v>0</v>
      </c>
      <c r="H399" s="6"/>
      <c r="I399" s="6"/>
      <c r="J399" s="6">
        <v>0</v>
      </c>
      <c r="K399" s="6">
        <v>0</v>
      </c>
      <c r="L399" s="6"/>
      <c r="M399" s="4"/>
      <c r="N399" s="29"/>
    </row>
    <row r="400" spans="1:14">
      <c r="A400" s="27"/>
      <c r="B400" s="29"/>
      <c r="C400" s="29"/>
      <c r="D400" s="29"/>
      <c r="E400" s="29"/>
      <c r="F400" s="6" t="s">
        <v>27</v>
      </c>
      <c r="G400" s="6">
        <f t="shared" si="98"/>
        <v>0</v>
      </c>
      <c r="H400" s="6"/>
      <c r="I400" s="6"/>
      <c r="J400" s="6">
        <v>0</v>
      </c>
      <c r="K400" s="6">
        <v>0</v>
      </c>
      <c r="L400" s="6"/>
      <c r="M400" s="4"/>
      <c r="N400" s="29"/>
    </row>
    <row r="401" spans="1:14">
      <c r="A401" s="27"/>
      <c r="B401" s="29"/>
      <c r="C401" s="29"/>
      <c r="D401" s="29"/>
      <c r="E401" s="29"/>
      <c r="F401" s="6" t="s">
        <v>28</v>
      </c>
      <c r="G401" s="6">
        <f t="shared" si="98"/>
        <v>0</v>
      </c>
      <c r="H401" s="6"/>
      <c r="I401" s="6"/>
      <c r="J401" s="6">
        <v>0</v>
      </c>
      <c r="K401" s="6">
        <v>0</v>
      </c>
      <c r="L401" s="6"/>
      <c r="M401" s="4"/>
      <c r="N401" s="29"/>
    </row>
    <row r="402" spans="1:14" ht="32.25" customHeight="1">
      <c r="A402" s="27"/>
      <c r="B402" s="29"/>
      <c r="C402" s="29"/>
      <c r="D402" s="29"/>
      <c r="E402" s="29"/>
      <c r="F402" s="6" t="s">
        <v>29</v>
      </c>
      <c r="G402" s="6">
        <f t="shared" si="98"/>
        <v>0</v>
      </c>
      <c r="H402" s="6">
        <f t="shared" ref="H402:M402" si="101">SUM(H398:H401)</f>
        <v>0</v>
      </c>
      <c r="I402" s="6">
        <f t="shared" si="101"/>
        <v>0</v>
      </c>
      <c r="J402" s="6">
        <f t="shared" si="101"/>
        <v>0</v>
      </c>
      <c r="K402" s="6">
        <f t="shared" si="101"/>
        <v>0</v>
      </c>
      <c r="L402" s="6">
        <f t="shared" si="101"/>
        <v>0</v>
      </c>
      <c r="M402" s="4">
        <f t="shared" si="101"/>
        <v>0</v>
      </c>
      <c r="N402" s="29"/>
    </row>
    <row r="403" spans="1:14">
      <c r="A403" s="33" t="s">
        <v>205</v>
      </c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</row>
    <row r="404" spans="1:14">
      <c r="A404" s="68" t="s">
        <v>98</v>
      </c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>
      <c r="A405" s="27">
        <v>1</v>
      </c>
      <c r="B405" s="29" t="s">
        <v>206</v>
      </c>
      <c r="C405" s="30" t="s">
        <v>207</v>
      </c>
      <c r="D405" s="30">
        <v>2022</v>
      </c>
      <c r="E405" s="30" t="s">
        <v>208</v>
      </c>
      <c r="F405" s="6" t="s">
        <v>24</v>
      </c>
      <c r="G405" s="6">
        <f>SUM(H405:N405)</f>
        <v>0</v>
      </c>
      <c r="H405" s="6"/>
      <c r="I405" s="6"/>
      <c r="J405" s="6"/>
      <c r="K405" s="5">
        <v>0</v>
      </c>
      <c r="L405" s="6"/>
      <c r="M405" s="6"/>
      <c r="N405" s="29" t="s">
        <v>209</v>
      </c>
    </row>
    <row r="406" spans="1:14">
      <c r="A406" s="27"/>
      <c r="B406" s="29"/>
      <c r="C406" s="29"/>
      <c r="D406" s="29"/>
      <c r="E406" s="29"/>
      <c r="F406" s="6" t="s">
        <v>26</v>
      </c>
      <c r="G406" s="6">
        <v>0</v>
      </c>
      <c r="H406" s="6"/>
      <c r="I406" s="6"/>
      <c r="J406" s="6"/>
      <c r="K406" s="6">
        <v>0</v>
      </c>
      <c r="L406" s="6"/>
      <c r="M406" s="6"/>
      <c r="N406" s="29"/>
    </row>
    <row r="407" spans="1:14">
      <c r="A407" s="27"/>
      <c r="B407" s="29"/>
      <c r="C407" s="29"/>
      <c r="D407" s="29"/>
      <c r="E407" s="29"/>
      <c r="F407" s="6" t="s">
        <v>27</v>
      </c>
      <c r="G407" s="6">
        <v>1.29</v>
      </c>
      <c r="H407" s="6"/>
      <c r="I407" s="6"/>
      <c r="J407" s="6"/>
      <c r="K407" s="6">
        <v>1.29</v>
      </c>
      <c r="L407" s="6"/>
      <c r="M407" s="6"/>
      <c r="N407" s="29"/>
    </row>
    <row r="408" spans="1:14">
      <c r="A408" s="27"/>
      <c r="B408" s="29"/>
      <c r="C408" s="29"/>
      <c r="D408" s="29"/>
      <c r="E408" s="29"/>
      <c r="F408" s="6" t="s">
        <v>28</v>
      </c>
      <c r="G408" s="6">
        <f>SUM(H408:N408)</f>
        <v>0</v>
      </c>
      <c r="H408" s="6"/>
      <c r="I408" s="6"/>
      <c r="J408" s="6"/>
      <c r="K408" s="6">
        <v>0</v>
      </c>
      <c r="L408" s="6"/>
      <c r="M408" s="6"/>
      <c r="N408" s="29"/>
    </row>
    <row r="409" spans="1:14">
      <c r="A409" s="27"/>
      <c r="B409" s="29"/>
      <c r="C409" s="29"/>
      <c r="D409" s="29"/>
      <c r="E409" s="29"/>
      <c r="F409" s="6" t="s">
        <v>29</v>
      </c>
      <c r="G409" s="6">
        <f>SUM(H409:N409)</f>
        <v>1.29</v>
      </c>
      <c r="H409" s="6">
        <f t="shared" ref="H409:M409" si="102">SUM(H405:H408)</f>
        <v>0</v>
      </c>
      <c r="I409" s="6">
        <f t="shared" si="102"/>
        <v>0</v>
      </c>
      <c r="J409" s="6">
        <f t="shared" si="102"/>
        <v>0</v>
      </c>
      <c r="K409" s="6">
        <f t="shared" si="102"/>
        <v>1.29</v>
      </c>
      <c r="L409" s="6">
        <f t="shared" si="102"/>
        <v>0</v>
      </c>
      <c r="M409" s="6">
        <f t="shared" si="102"/>
        <v>0</v>
      </c>
      <c r="N409" s="29"/>
    </row>
    <row r="410" spans="1:14" ht="18.75" customHeight="1">
      <c r="A410" s="70" t="s">
        <v>296</v>
      </c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2"/>
    </row>
    <row r="411" spans="1:14" ht="18.75" hidden="1" customHeight="1">
      <c r="A411" s="73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5"/>
    </row>
    <row r="412" spans="1:14" ht="18.75" hidden="1" customHeight="1">
      <c r="A412" s="73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5"/>
    </row>
    <row r="413" spans="1:14" ht="18.75" hidden="1" customHeight="1">
      <c r="A413" s="76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8"/>
    </row>
    <row r="414" spans="1:14" ht="18.75" customHeight="1">
      <c r="A414" s="27">
        <v>1</v>
      </c>
      <c r="B414" s="28" t="s">
        <v>294</v>
      </c>
      <c r="C414" s="31" t="s">
        <v>295</v>
      </c>
      <c r="D414" s="30">
        <v>2024</v>
      </c>
      <c r="E414" s="31" t="s">
        <v>293</v>
      </c>
      <c r="F414" s="6" t="s">
        <v>24</v>
      </c>
      <c r="G414" s="6">
        <f t="shared" ref="G414:G417" si="103">SUM(H414:N414)</f>
        <v>0</v>
      </c>
      <c r="H414" s="6"/>
      <c r="I414" s="6"/>
      <c r="J414" s="6"/>
      <c r="K414" s="5">
        <v>0</v>
      </c>
      <c r="L414" s="6"/>
      <c r="M414" s="6"/>
      <c r="N414" s="28" t="s">
        <v>301</v>
      </c>
    </row>
    <row r="415" spans="1:14" ht="18.75" customHeight="1">
      <c r="A415" s="27"/>
      <c r="B415" s="29"/>
      <c r="C415" s="29"/>
      <c r="D415" s="29"/>
      <c r="E415" s="29"/>
      <c r="F415" s="6" t="s">
        <v>26</v>
      </c>
      <c r="G415" s="6">
        <f t="shared" si="103"/>
        <v>15.8</v>
      </c>
      <c r="H415" s="6"/>
      <c r="I415" s="6"/>
      <c r="J415" s="6"/>
      <c r="K415" s="6">
        <v>0</v>
      </c>
      <c r="L415" s="6"/>
      <c r="M415" s="6">
        <v>15.8</v>
      </c>
      <c r="N415" s="29"/>
    </row>
    <row r="416" spans="1:14" ht="18.75" customHeight="1">
      <c r="A416" s="27"/>
      <c r="B416" s="29"/>
      <c r="C416" s="29"/>
      <c r="D416" s="29"/>
      <c r="E416" s="29"/>
      <c r="F416" s="6" t="s">
        <v>27</v>
      </c>
      <c r="G416" s="6">
        <f t="shared" si="103"/>
        <v>0.79</v>
      </c>
      <c r="H416" s="6"/>
      <c r="I416" s="6"/>
      <c r="J416" s="6"/>
      <c r="K416" s="6">
        <v>0</v>
      </c>
      <c r="L416" s="6"/>
      <c r="M416" s="6">
        <v>0.79</v>
      </c>
      <c r="N416" s="29"/>
    </row>
    <row r="417" spans="1:14" ht="18.75" customHeight="1">
      <c r="A417" s="27"/>
      <c r="B417" s="29"/>
      <c r="C417" s="29"/>
      <c r="D417" s="29"/>
      <c r="E417" s="29"/>
      <c r="F417" s="6" t="s">
        <v>28</v>
      </c>
      <c r="G417" s="6">
        <f t="shared" si="103"/>
        <v>0</v>
      </c>
      <c r="H417" s="6"/>
      <c r="I417" s="6"/>
      <c r="J417" s="6"/>
      <c r="K417" s="6">
        <v>0</v>
      </c>
      <c r="L417" s="6"/>
      <c r="M417" s="6"/>
      <c r="N417" s="29"/>
    </row>
    <row r="418" spans="1:14" ht="18.75" customHeight="1">
      <c r="A418" s="27"/>
      <c r="B418" s="29"/>
      <c r="C418" s="29"/>
      <c r="D418" s="29"/>
      <c r="E418" s="29"/>
      <c r="F418" s="6" t="s">
        <v>29</v>
      </c>
      <c r="G418" s="6">
        <f>SUM(H418:N418)</f>
        <v>16.59</v>
      </c>
      <c r="H418" s="6">
        <f t="shared" ref="H418:M418" si="104">SUM(H414:H417)</f>
        <v>0</v>
      </c>
      <c r="I418" s="6">
        <f t="shared" si="104"/>
        <v>0</v>
      </c>
      <c r="J418" s="6">
        <f t="shared" si="104"/>
        <v>0</v>
      </c>
      <c r="K418" s="6">
        <f t="shared" si="104"/>
        <v>0</v>
      </c>
      <c r="L418" s="6">
        <f t="shared" si="104"/>
        <v>0</v>
      </c>
      <c r="M418" s="6">
        <f t="shared" si="104"/>
        <v>16.59</v>
      </c>
      <c r="N418" s="29"/>
    </row>
    <row r="419" spans="1:14" ht="18" customHeight="1">
      <c r="A419" s="70" t="s">
        <v>297</v>
      </c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2"/>
    </row>
    <row r="420" spans="1:14" ht="1.5" hidden="1" customHeight="1">
      <c r="A420" s="73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5"/>
    </row>
    <row r="421" spans="1:14" ht="18.75" hidden="1" customHeight="1">
      <c r="A421" s="73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5"/>
    </row>
    <row r="422" spans="1:14" ht="18.75" hidden="1" customHeight="1">
      <c r="A422" s="73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5"/>
    </row>
    <row r="423" spans="1:14" ht="18.75" hidden="1" customHeight="1">
      <c r="A423" s="76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8"/>
    </row>
    <row r="424" spans="1:14" ht="14.45" customHeight="1">
      <c r="A424" s="27">
        <v>1</v>
      </c>
      <c r="B424" s="28" t="s">
        <v>298</v>
      </c>
      <c r="C424" s="31" t="s">
        <v>295</v>
      </c>
      <c r="D424" s="55">
        <v>2024</v>
      </c>
      <c r="E424" s="31" t="s">
        <v>293</v>
      </c>
      <c r="F424" s="6" t="s">
        <v>24</v>
      </c>
      <c r="G424" s="6">
        <f t="shared" ref="G424:G428" si="105">SUM(H424:N424)</f>
        <v>0</v>
      </c>
      <c r="H424" s="4"/>
      <c r="I424" s="4"/>
      <c r="J424" s="4"/>
      <c r="K424" s="5"/>
      <c r="L424" s="4"/>
      <c r="M424" s="4"/>
      <c r="N424" s="29" t="s">
        <v>209</v>
      </c>
    </row>
    <row r="425" spans="1:14">
      <c r="A425" s="27"/>
      <c r="B425" s="29"/>
      <c r="C425" s="29"/>
      <c r="D425" s="56"/>
      <c r="E425" s="29"/>
      <c r="F425" s="6" t="s">
        <v>26</v>
      </c>
      <c r="G425" s="6">
        <f t="shared" si="105"/>
        <v>0</v>
      </c>
      <c r="H425" s="6"/>
      <c r="I425" s="6"/>
      <c r="J425" s="6"/>
      <c r="K425" s="6"/>
      <c r="L425" s="6"/>
      <c r="M425" s="4"/>
      <c r="N425" s="29"/>
    </row>
    <row r="426" spans="1:14">
      <c r="A426" s="27"/>
      <c r="B426" s="29"/>
      <c r="C426" s="29"/>
      <c r="D426" s="56"/>
      <c r="E426" s="29"/>
      <c r="F426" s="6" t="s">
        <v>27</v>
      </c>
      <c r="G426" s="6">
        <f t="shared" si="105"/>
        <v>1.6</v>
      </c>
      <c r="H426" s="6"/>
      <c r="I426" s="6"/>
      <c r="J426" s="6"/>
      <c r="K426" s="6"/>
      <c r="L426" s="6"/>
      <c r="M426" s="4">
        <v>1.6</v>
      </c>
      <c r="N426" s="29"/>
    </row>
    <row r="427" spans="1:14">
      <c r="A427" s="27"/>
      <c r="B427" s="29"/>
      <c r="C427" s="29"/>
      <c r="D427" s="56"/>
      <c r="E427" s="29"/>
      <c r="F427" s="6" t="s">
        <v>28</v>
      </c>
      <c r="G427" s="6">
        <f t="shared" si="105"/>
        <v>0</v>
      </c>
      <c r="H427" s="6"/>
      <c r="I427" s="6"/>
      <c r="J427" s="6"/>
      <c r="K427" s="6"/>
      <c r="L427" s="6"/>
      <c r="M427" s="4"/>
      <c r="N427" s="29"/>
    </row>
    <row r="428" spans="1:14" ht="24.75" customHeight="1">
      <c r="A428" s="27"/>
      <c r="B428" s="29"/>
      <c r="C428" s="29"/>
      <c r="D428" s="57"/>
      <c r="E428" s="29"/>
      <c r="F428" s="6" t="s">
        <v>29</v>
      </c>
      <c r="G428" s="6">
        <f t="shared" si="105"/>
        <v>1.6</v>
      </c>
      <c r="H428" s="6">
        <f t="shared" ref="H428:M428" si="106">SUM(H424:H427)</f>
        <v>0</v>
      </c>
      <c r="I428" s="6">
        <f t="shared" si="106"/>
        <v>0</v>
      </c>
      <c r="J428" s="6">
        <f t="shared" si="106"/>
        <v>0</v>
      </c>
      <c r="K428" s="6">
        <f t="shared" si="106"/>
        <v>0</v>
      </c>
      <c r="L428" s="6">
        <f t="shared" si="106"/>
        <v>0</v>
      </c>
      <c r="M428" s="6">
        <f t="shared" si="106"/>
        <v>1.6</v>
      </c>
      <c r="N428" s="29"/>
    </row>
    <row r="429" spans="1:14">
      <c r="A429" s="69" t="s">
        <v>302</v>
      </c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</row>
    <row r="430" spans="1:14" s="24" customFormat="1">
      <c r="A430" s="84">
        <v>1</v>
      </c>
      <c r="B430" s="87" t="s">
        <v>304</v>
      </c>
      <c r="C430" s="90" t="s">
        <v>240</v>
      </c>
      <c r="D430" s="93">
        <v>2024</v>
      </c>
      <c r="E430" s="59" t="s">
        <v>303</v>
      </c>
      <c r="F430" s="6" t="s">
        <v>24</v>
      </c>
      <c r="G430" s="6">
        <f t="shared" ref="G430:G434" si="107">SUM(H430:N430)</f>
        <v>0</v>
      </c>
      <c r="H430" s="6"/>
      <c r="I430" s="6"/>
      <c r="J430" s="6"/>
      <c r="K430" s="5"/>
      <c r="L430" s="6"/>
      <c r="M430" s="6"/>
      <c r="N430" s="29" t="s">
        <v>209</v>
      </c>
    </row>
    <row r="431" spans="1:14" s="24" customFormat="1">
      <c r="A431" s="85"/>
      <c r="B431" s="88"/>
      <c r="C431" s="91"/>
      <c r="D431" s="91"/>
      <c r="E431" s="29"/>
      <c r="F431" s="6" t="s">
        <v>26</v>
      </c>
      <c r="G431" s="6">
        <f t="shared" si="107"/>
        <v>1</v>
      </c>
      <c r="H431" s="6"/>
      <c r="I431" s="6"/>
      <c r="J431" s="6"/>
      <c r="K431" s="6"/>
      <c r="L431" s="6"/>
      <c r="M431" s="6">
        <v>1</v>
      </c>
      <c r="N431" s="29"/>
    </row>
    <row r="432" spans="1:14" s="24" customFormat="1">
      <c r="A432" s="85"/>
      <c r="B432" s="88"/>
      <c r="C432" s="91"/>
      <c r="D432" s="91"/>
      <c r="E432" s="29"/>
      <c r="F432" s="6" t="s">
        <v>27</v>
      </c>
      <c r="G432" s="6">
        <v>0</v>
      </c>
      <c r="H432" s="6"/>
      <c r="I432" s="6"/>
      <c r="J432" s="6"/>
      <c r="K432" s="6"/>
      <c r="L432" s="6"/>
      <c r="M432" s="6">
        <f>-G43</f>
        <v>0</v>
      </c>
      <c r="N432" s="29"/>
    </row>
    <row r="433" spans="1:14" s="24" customFormat="1">
      <c r="A433" s="85"/>
      <c r="B433" s="88"/>
      <c r="C433" s="91"/>
      <c r="D433" s="91"/>
      <c r="E433" s="29"/>
      <c r="F433" s="6" t="s">
        <v>28</v>
      </c>
      <c r="G433" s="6">
        <f t="shared" si="107"/>
        <v>0</v>
      </c>
      <c r="H433" s="6"/>
      <c r="I433" s="6"/>
      <c r="J433" s="6"/>
      <c r="K433" s="6"/>
      <c r="L433" s="6"/>
      <c r="M433" s="6"/>
      <c r="N433" s="29"/>
    </row>
    <row r="434" spans="1:14" s="23" customFormat="1">
      <c r="A434" s="86"/>
      <c r="B434" s="89"/>
      <c r="C434" s="92"/>
      <c r="D434" s="92"/>
      <c r="E434" s="29"/>
      <c r="F434" s="6" t="s">
        <v>29</v>
      </c>
      <c r="G434" s="6">
        <f t="shared" si="107"/>
        <v>1</v>
      </c>
      <c r="H434" s="6">
        <f t="shared" ref="H434:M434" si="108">SUM(H430:H433)</f>
        <v>0</v>
      </c>
      <c r="I434" s="6">
        <f t="shared" si="108"/>
        <v>0</v>
      </c>
      <c r="J434" s="6">
        <f t="shared" si="108"/>
        <v>0</v>
      </c>
      <c r="K434" s="6">
        <f t="shared" si="108"/>
        <v>0</v>
      </c>
      <c r="L434" s="6">
        <f t="shared" si="108"/>
        <v>0</v>
      </c>
      <c r="M434" s="6">
        <f t="shared" si="108"/>
        <v>1</v>
      </c>
      <c r="N434" s="29"/>
    </row>
    <row r="435" spans="1:14">
      <c r="A435" s="32" t="s">
        <v>132</v>
      </c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4.45" customHeight="1">
      <c r="A436" s="27">
        <v>1</v>
      </c>
      <c r="B436" s="29" t="s">
        <v>210</v>
      </c>
      <c r="C436" s="30" t="s">
        <v>211</v>
      </c>
      <c r="D436" s="30"/>
      <c r="E436" s="30" t="s">
        <v>212</v>
      </c>
      <c r="F436" s="4" t="s">
        <v>24</v>
      </c>
      <c r="G436" s="4">
        <f t="shared" ref="G436:G445" si="109">SUM(H436:N436)</f>
        <v>0</v>
      </c>
      <c r="H436" s="4"/>
      <c r="I436" s="4"/>
      <c r="J436" s="4"/>
      <c r="K436" s="5"/>
      <c r="L436" s="4"/>
      <c r="M436" s="4"/>
      <c r="N436" s="29"/>
    </row>
    <row r="437" spans="1:14">
      <c r="A437" s="27"/>
      <c r="B437" s="29"/>
      <c r="C437" s="29"/>
      <c r="D437" s="29"/>
      <c r="E437" s="29"/>
      <c r="F437" s="4" t="s">
        <v>26</v>
      </c>
      <c r="G437" s="4">
        <f t="shared" si="109"/>
        <v>0</v>
      </c>
      <c r="H437" s="4"/>
      <c r="I437" s="4"/>
      <c r="J437" s="4"/>
      <c r="K437" s="5"/>
      <c r="L437" s="4"/>
      <c r="M437" s="4"/>
      <c r="N437" s="29"/>
    </row>
    <row r="438" spans="1:14">
      <c r="A438" s="27"/>
      <c r="B438" s="29"/>
      <c r="C438" s="29"/>
      <c r="D438" s="29"/>
      <c r="E438" s="29"/>
      <c r="F438" s="4" t="s">
        <v>27</v>
      </c>
      <c r="G438" s="4">
        <f t="shared" si="109"/>
        <v>0</v>
      </c>
      <c r="H438" s="4"/>
      <c r="I438" s="4"/>
      <c r="J438" s="4"/>
      <c r="K438" s="5"/>
      <c r="L438" s="4"/>
      <c r="M438" s="4"/>
      <c r="N438" s="29"/>
    </row>
    <row r="439" spans="1:14">
      <c r="A439" s="27"/>
      <c r="B439" s="29"/>
      <c r="C439" s="29"/>
      <c r="D439" s="29"/>
      <c r="E439" s="29"/>
      <c r="F439" s="4" t="s">
        <v>28</v>
      </c>
      <c r="G439" s="4">
        <f t="shared" si="109"/>
        <v>0</v>
      </c>
      <c r="H439" s="4"/>
      <c r="I439" s="4"/>
      <c r="J439" s="4"/>
      <c r="K439" s="5"/>
      <c r="L439" s="4"/>
      <c r="M439" s="4"/>
      <c r="N439" s="29"/>
    </row>
    <row r="440" spans="1:14">
      <c r="A440" s="27"/>
      <c r="B440" s="29"/>
      <c r="C440" s="29"/>
      <c r="D440" s="29"/>
      <c r="E440" s="29"/>
      <c r="F440" s="4" t="s">
        <v>29</v>
      </c>
      <c r="G440" s="4">
        <f t="shared" si="109"/>
        <v>0</v>
      </c>
      <c r="H440" s="4">
        <f t="shared" ref="H440:M440" si="110">SUM(H436:H439)</f>
        <v>0</v>
      </c>
      <c r="I440" s="4">
        <f t="shared" si="110"/>
        <v>0</v>
      </c>
      <c r="J440" s="4">
        <f t="shared" si="110"/>
        <v>0</v>
      </c>
      <c r="K440" s="5">
        <f t="shared" si="110"/>
        <v>0</v>
      </c>
      <c r="L440" s="4">
        <f t="shared" si="110"/>
        <v>0</v>
      </c>
      <c r="M440" s="4">
        <f t="shared" si="110"/>
        <v>0</v>
      </c>
      <c r="N440" s="29"/>
    </row>
    <row r="441" spans="1:14" ht="14.45" customHeight="1">
      <c r="A441" s="27">
        <v>2</v>
      </c>
      <c r="B441" s="29" t="s">
        <v>213</v>
      </c>
      <c r="C441" s="30" t="s">
        <v>214</v>
      </c>
      <c r="D441" s="30">
        <v>2022</v>
      </c>
      <c r="E441" s="30" t="s">
        <v>215</v>
      </c>
      <c r="F441" s="4" t="s">
        <v>24</v>
      </c>
      <c r="G441" s="4">
        <f t="shared" si="109"/>
        <v>1.23</v>
      </c>
      <c r="H441" s="4"/>
      <c r="I441" s="4"/>
      <c r="J441" s="4">
        <v>0</v>
      </c>
      <c r="K441" s="5">
        <v>1.23</v>
      </c>
      <c r="L441" s="4"/>
      <c r="M441" s="4"/>
      <c r="N441" s="29" t="s">
        <v>216</v>
      </c>
    </row>
    <row r="442" spans="1:14">
      <c r="A442" s="27"/>
      <c r="B442" s="29"/>
      <c r="C442" s="29"/>
      <c r="D442" s="29"/>
      <c r="E442" s="29"/>
      <c r="F442" s="4" t="s">
        <v>26</v>
      </c>
      <c r="G442" s="4">
        <f t="shared" si="109"/>
        <v>0</v>
      </c>
      <c r="H442" s="4"/>
      <c r="I442" s="4"/>
      <c r="J442" s="4">
        <v>0</v>
      </c>
      <c r="K442" s="5">
        <v>0</v>
      </c>
      <c r="L442" s="4"/>
      <c r="M442" s="4"/>
      <c r="N442" s="29"/>
    </row>
    <row r="443" spans="1:14">
      <c r="A443" s="27"/>
      <c r="B443" s="29"/>
      <c r="C443" s="29"/>
      <c r="D443" s="29"/>
      <c r="E443" s="29"/>
      <c r="F443" s="4" t="s">
        <v>27</v>
      </c>
      <c r="G443" s="4">
        <f t="shared" si="109"/>
        <v>0</v>
      </c>
      <c r="H443" s="4"/>
      <c r="I443" s="4"/>
      <c r="J443" s="4">
        <v>0</v>
      </c>
      <c r="K443" s="5">
        <v>0</v>
      </c>
      <c r="L443" s="4"/>
      <c r="M443" s="4"/>
      <c r="N443" s="29"/>
    </row>
    <row r="444" spans="1:14" ht="55.15" customHeight="1">
      <c r="A444" s="27"/>
      <c r="B444" s="29"/>
      <c r="C444" s="29"/>
      <c r="D444" s="29"/>
      <c r="E444" s="29"/>
      <c r="F444" s="4" t="s">
        <v>28</v>
      </c>
      <c r="G444" s="4">
        <f t="shared" si="109"/>
        <v>0</v>
      </c>
      <c r="H444" s="4"/>
      <c r="I444" s="4"/>
      <c r="J444" s="4">
        <v>0</v>
      </c>
      <c r="K444" s="5">
        <v>0</v>
      </c>
      <c r="L444" s="4"/>
      <c r="M444" s="4"/>
      <c r="N444" s="29"/>
    </row>
    <row r="445" spans="1:14" ht="66.599999999999994" customHeight="1">
      <c r="A445" s="27"/>
      <c r="B445" s="29"/>
      <c r="C445" s="29"/>
      <c r="D445" s="29"/>
      <c r="E445" s="29"/>
      <c r="F445" s="4" t="s">
        <v>29</v>
      </c>
      <c r="G445" s="4">
        <f t="shared" si="109"/>
        <v>1.23</v>
      </c>
      <c r="H445" s="4">
        <f t="shared" ref="H445:M445" si="111">SUM(H441:H444)</f>
        <v>0</v>
      </c>
      <c r="I445" s="4">
        <f t="shared" si="111"/>
        <v>0</v>
      </c>
      <c r="J445" s="4">
        <f t="shared" si="111"/>
        <v>0</v>
      </c>
      <c r="K445" s="5">
        <f t="shared" si="111"/>
        <v>1.23</v>
      </c>
      <c r="L445" s="4">
        <f t="shared" si="111"/>
        <v>0</v>
      </c>
      <c r="M445" s="4">
        <f t="shared" si="111"/>
        <v>0</v>
      </c>
      <c r="N445" s="29"/>
    </row>
    <row r="446" spans="1:14">
      <c r="A446" s="32" t="s">
        <v>217</v>
      </c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4.45" customHeight="1">
      <c r="A447" s="27">
        <v>1</v>
      </c>
      <c r="B447" s="29" t="s">
        <v>218</v>
      </c>
      <c r="C447" s="30" t="s">
        <v>219</v>
      </c>
      <c r="D447" s="30"/>
      <c r="E447" s="30" t="s">
        <v>220</v>
      </c>
      <c r="F447" s="4" t="s">
        <v>24</v>
      </c>
      <c r="G447" s="4">
        <f t="shared" ref="G447:G491" si="112">SUM(H447:N447)</f>
        <v>0</v>
      </c>
      <c r="H447" s="4">
        <v>0</v>
      </c>
      <c r="I447" s="4">
        <v>0</v>
      </c>
      <c r="J447" s="4">
        <v>0</v>
      </c>
      <c r="K447" s="5"/>
      <c r="L447" s="4"/>
      <c r="M447" s="4"/>
      <c r="N447" s="29"/>
    </row>
    <row r="448" spans="1:14">
      <c r="A448" s="27"/>
      <c r="B448" s="29"/>
      <c r="C448" s="29"/>
      <c r="D448" s="29"/>
      <c r="E448" s="29"/>
      <c r="F448" s="4" t="s">
        <v>26</v>
      </c>
      <c r="G448" s="4">
        <f t="shared" si="112"/>
        <v>0</v>
      </c>
      <c r="H448" s="4">
        <v>0</v>
      </c>
      <c r="I448" s="4">
        <v>0</v>
      </c>
      <c r="J448" s="4">
        <v>0</v>
      </c>
      <c r="K448" s="5"/>
      <c r="L448" s="4"/>
      <c r="M448" s="4"/>
      <c r="N448" s="29"/>
    </row>
    <row r="449" spans="1:14">
      <c r="A449" s="27"/>
      <c r="B449" s="29"/>
      <c r="C449" s="29"/>
      <c r="D449" s="29"/>
      <c r="E449" s="29"/>
      <c r="F449" s="4" t="s">
        <v>27</v>
      </c>
      <c r="G449" s="4">
        <f t="shared" si="112"/>
        <v>0</v>
      </c>
      <c r="H449" s="4">
        <v>0</v>
      </c>
      <c r="I449" s="4">
        <v>0</v>
      </c>
      <c r="J449" s="4">
        <v>0</v>
      </c>
      <c r="K449" s="5"/>
      <c r="L449" s="4"/>
      <c r="M449" s="4"/>
      <c r="N449" s="29"/>
    </row>
    <row r="450" spans="1:14">
      <c r="A450" s="27"/>
      <c r="B450" s="29"/>
      <c r="C450" s="29"/>
      <c r="D450" s="29"/>
      <c r="E450" s="29"/>
      <c r="F450" s="4" t="s">
        <v>28</v>
      </c>
      <c r="G450" s="4">
        <f t="shared" si="112"/>
        <v>0.06</v>
      </c>
      <c r="H450" s="4">
        <v>0.02</v>
      </c>
      <c r="I450" s="4">
        <v>0.02</v>
      </c>
      <c r="J450" s="4">
        <v>0.02</v>
      </c>
      <c r="K450" s="5"/>
      <c r="L450" s="4"/>
      <c r="M450" s="4"/>
      <c r="N450" s="29"/>
    </row>
    <row r="451" spans="1:14" ht="59.1" customHeight="1">
      <c r="A451" s="27"/>
      <c r="B451" s="29"/>
      <c r="C451" s="29"/>
      <c r="D451" s="29"/>
      <c r="E451" s="29"/>
      <c r="F451" s="4" t="s">
        <v>29</v>
      </c>
      <c r="G451" s="4">
        <f t="shared" si="112"/>
        <v>0.06</v>
      </c>
      <c r="H451" s="4">
        <f t="shared" ref="H451:M451" si="113">SUM(H447:H450)</f>
        <v>0.02</v>
      </c>
      <c r="I451" s="4">
        <f t="shared" si="113"/>
        <v>0.02</v>
      </c>
      <c r="J451" s="4">
        <f t="shared" si="113"/>
        <v>0.02</v>
      </c>
      <c r="K451" s="5">
        <f t="shared" si="113"/>
        <v>0</v>
      </c>
      <c r="L451" s="4">
        <f t="shared" si="113"/>
        <v>0</v>
      </c>
      <c r="M451" s="4">
        <f t="shared" si="113"/>
        <v>0</v>
      </c>
      <c r="N451" s="29"/>
    </row>
    <row r="452" spans="1:14" ht="14.45" customHeight="1">
      <c r="A452" s="27">
        <v>2</v>
      </c>
      <c r="B452" s="29" t="s">
        <v>221</v>
      </c>
      <c r="C452" s="30" t="s">
        <v>219</v>
      </c>
      <c r="D452" s="31" t="s">
        <v>288</v>
      </c>
      <c r="E452" s="30" t="s">
        <v>222</v>
      </c>
      <c r="F452" s="4" t="s">
        <v>24</v>
      </c>
      <c r="G452" s="4">
        <f t="shared" si="112"/>
        <v>0</v>
      </c>
      <c r="H452" s="4">
        <v>0</v>
      </c>
      <c r="I452" s="4">
        <v>0</v>
      </c>
      <c r="J452" s="4">
        <v>0</v>
      </c>
      <c r="K452" s="5"/>
      <c r="L452" s="4"/>
      <c r="M452" s="4"/>
      <c r="N452" s="29"/>
    </row>
    <row r="453" spans="1:14">
      <c r="A453" s="27"/>
      <c r="B453" s="29"/>
      <c r="C453" s="29"/>
      <c r="D453" s="29"/>
      <c r="E453" s="29"/>
      <c r="F453" s="4" t="s">
        <v>26</v>
      </c>
      <c r="G453" s="4">
        <f t="shared" si="112"/>
        <v>0</v>
      </c>
      <c r="H453" s="4">
        <v>0</v>
      </c>
      <c r="I453" s="4">
        <v>0</v>
      </c>
      <c r="J453" s="4">
        <v>0</v>
      </c>
      <c r="K453" s="5"/>
      <c r="L453" s="4"/>
      <c r="M453" s="4"/>
      <c r="N453" s="29"/>
    </row>
    <row r="454" spans="1:14">
      <c r="A454" s="27"/>
      <c r="B454" s="29"/>
      <c r="C454" s="29"/>
      <c r="D454" s="29"/>
      <c r="E454" s="29"/>
      <c r="F454" s="4" t="s">
        <v>27</v>
      </c>
      <c r="G454" s="4">
        <f t="shared" si="112"/>
        <v>0</v>
      </c>
      <c r="H454" s="4">
        <v>0</v>
      </c>
      <c r="I454" s="4">
        <v>0</v>
      </c>
      <c r="J454" s="4">
        <v>0</v>
      </c>
      <c r="K454" s="5"/>
      <c r="L454" s="4"/>
      <c r="M454" s="4"/>
      <c r="N454" s="29"/>
    </row>
    <row r="455" spans="1:14">
      <c r="A455" s="27"/>
      <c r="B455" s="29"/>
      <c r="C455" s="29"/>
      <c r="D455" s="29"/>
      <c r="E455" s="29"/>
      <c r="F455" s="4" t="s">
        <v>28</v>
      </c>
      <c r="G455" s="4">
        <f t="shared" si="112"/>
        <v>0.06</v>
      </c>
      <c r="H455" s="4">
        <v>0.02</v>
      </c>
      <c r="I455" s="4">
        <v>0.02</v>
      </c>
      <c r="J455" s="4">
        <v>0.02</v>
      </c>
      <c r="K455" s="5"/>
      <c r="L455" s="4"/>
      <c r="M455" s="4"/>
      <c r="N455" s="29"/>
    </row>
    <row r="456" spans="1:14" ht="45.95" customHeight="1">
      <c r="A456" s="27"/>
      <c r="B456" s="29"/>
      <c r="C456" s="29"/>
      <c r="D456" s="29"/>
      <c r="E456" s="29"/>
      <c r="F456" s="4" t="s">
        <v>29</v>
      </c>
      <c r="G456" s="4">
        <f t="shared" si="112"/>
        <v>0.06</v>
      </c>
      <c r="H456" s="4">
        <f t="shared" ref="H456:M456" si="114">SUM(H452:H455)</f>
        <v>0.02</v>
      </c>
      <c r="I456" s="4">
        <f t="shared" si="114"/>
        <v>0.02</v>
      </c>
      <c r="J456" s="4">
        <f t="shared" si="114"/>
        <v>0.02</v>
      </c>
      <c r="K456" s="5">
        <f t="shared" si="114"/>
        <v>0</v>
      </c>
      <c r="L456" s="4">
        <f t="shared" si="114"/>
        <v>0</v>
      </c>
      <c r="M456" s="4">
        <f t="shared" si="114"/>
        <v>0</v>
      </c>
      <c r="N456" s="29"/>
    </row>
    <row r="457" spans="1:14" ht="14.45" customHeight="1">
      <c r="A457" s="27">
        <v>3</v>
      </c>
      <c r="B457" s="29" t="s">
        <v>223</v>
      </c>
      <c r="C457" s="30" t="s">
        <v>224</v>
      </c>
      <c r="D457" s="30">
        <v>2019</v>
      </c>
      <c r="E457" s="30" t="s">
        <v>125</v>
      </c>
      <c r="F457" s="4" t="s">
        <v>24</v>
      </c>
      <c r="G457" s="4">
        <f t="shared" si="112"/>
        <v>0</v>
      </c>
      <c r="H457" s="4">
        <v>0</v>
      </c>
      <c r="I457" s="4"/>
      <c r="J457" s="4"/>
      <c r="K457" s="5"/>
      <c r="L457" s="4"/>
      <c r="M457" s="4"/>
      <c r="N457" s="29"/>
    </row>
    <row r="458" spans="1:14">
      <c r="A458" s="27"/>
      <c r="B458" s="29"/>
      <c r="C458" s="29"/>
      <c r="D458" s="29"/>
      <c r="E458" s="29"/>
      <c r="F458" s="4" t="s">
        <v>26</v>
      </c>
      <c r="G458" s="4">
        <f t="shared" si="112"/>
        <v>0</v>
      </c>
      <c r="H458" s="4">
        <v>0</v>
      </c>
      <c r="I458" s="4"/>
      <c r="J458" s="4"/>
      <c r="K458" s="5"/>
      <c r="L458" s="4"/>
      <c r="M458" s="4"/>
      <c r="N458" s="29"/>
    </row>
    <row r="459" spans="1:14">
      <c r="A459" s="27"/>
      <c r="B459" s="29"/>
      <c r="C459" s="29"/>
      <c r="D459" s="29"/>
      <c r="E459" s="29"/>
      <c r="F459" s="4" t="s">
        <v>27</v>
      </c>
      <c r="G459" s="4">
        <f t="shared" si="112"/>
        <v>0</v>
      </c>
      <c r="H459" s="4">
        <v>0</v>
      </c>
      <c r="I459" s="4"/>
      <c r="J459" s="4"/>
      <c r="K459" s="5"/>
      <c r="L459" s="4"/>
      <c r="M459" s="4"/>
      <c r="N459" s="29"/>
    </row>
    <row r="460" spans="1:14">
      <c r="A460" s="27"/>
      <c r="B460" s="29"/>
      <c r="C460" s="29"/>
      <c r="D460" s="29"/>
      <c r="E460" s="29"/>
      <c r="F460" s="4" t="s">
        <v>28</v>
      </c>
      <c r="G460" s="4">
        <f t="shared" si="112"/>
        <v>7.79</v>
      </c>
      <c r="H460" s="4">
        <v>7.79</v>
      </c>
      <c r="I460" s="4"/>
      <c r="J460" s="4"/>
      <c r="K460" s="5"/>
      <c r="L460" s="4"/>
      <c r="M460" s="4"/>
      <c r="N460" s="29"/>
    </row>
    <row r="461" spans="1:14" ht="35.65" customHeight="1">
      <c r="A461" s="27"/>
      <c r="B461" s="29"/>
      <c r="C461" s="29"/>
      <c r="D461" s="29"/>
      <c r="E461" s="29"/>
      <c r="F461" s="4" t="s">
        <v>29</v>
      </c>
      <c r="G461" s="4">
        <f t="shared" si="112"/>
        <v>7.79</v>
      </c>
      <c r="H461" s="4">
        <f t="shared" ref="H461:M461" si="115">SUM(H457:H460)</f>
        <v>7.79</v>
      </c>
      <c r="I461" s="4">
        <f t="shared" si="115"/>
        <v>0</v>
      </c>
      <c r="J461" s="4">
        <f t="shared" si="115"/>
        <v>0</v>
      </c>
      <c r="K461" s="5">
        <f t="shared" si="115"/>
        <v>0</v>
      </c>
      <c r="L461" s="4">
        <f t="shared" si="115"/>
        <v>0</v>
      </c>
      <c r="M461" s="4">
        <f t="shared" si="115"/>
        <v>0</v>
      </c>
      <c r="N461" s="29"/>
    </row>
    <row r="462" spans="1:14" ht="14.45" customHeight="1">
      <c r="A462" s="27">
        <v>4</v>
      </c>
      <c r="B462" s="29" t="s">
        <v>225</v>
      </c>
      <c r="C462" s="30" t="s">
        <v>224</v>
      </c>
      <c r="D462" s="30">
        <v>2019</v>
      </c>
      <c r="E462" s="30" t="s">
        <v>125</v>
      </c>
      <c r="F462" s="4" t="s">
        <v>24</v>
      </c>
      <c r="G462" s="4">
        <f t="shared" si="112"/>
        <v>0</v>
      </c>
      <c r="H462" s="4">
        <v>0</v>
      </c>
      <c r="I462" s="4"/>
      <c r="J462" s="4"/>
      <c r="K462" s="5"/>
      <c r="L462" s="4"/>
      <c r="M462" s="4"/>
      <c r="N462" s="29"/>
    </row>
    <row r="463" spans="1:14">
      <c r="A463" s="27"/>
      <c r="B463" s="29"/>
      <c r="C463" s="29"/>
      <c r="D463" s="29"/>
      <c r="E463" s="29"/>
      <c r="F463" s="4" t="s">
        <v>26</v>
      </c>
      <c r="G463" s="4">
        <f t="shared" si="112"/>
        <v>0</v>
      </c>
      <c r="H463" s="4">
        <v>0</v>
      </c>
      <c r="I463" s="4"/>
      <c r="J463" s="4"/>
      <c r="K463" s="5"/>
      <c r="L463" s="4"/>
      <c r="M463" s="4"/>
      <c r="N463" s="29"/>
    </row>
    <row r="464" spans="1:14">
      <c r="A464" s="27"/>
      <c r="B464" s="29"/>
      <c r="C464" s="29"/>
      <c r="D464" s="29"/>
      <c r="E464" s="29"/>
      <c r="F464" s="4" t="s">
        <v>27</v>
      </c>
      <c r="G464" s="4">
        <f t="shared" si="112"/>
        <v>0</v>
      </c>
      <c r="H464" s="4">
        <v>0</v>
      </c>
      <c r="I464" s="4"/>
      <c r="J464" s="4"/>
      <c r="K464" s="5"/>
      <c r="L464" s="4"/>
      <c r="M464" s="4"/>
      <c r="N464" s="29"/>
    </row>
    <row r="465" spans="1:14">
      <c r="A465" s="27"/>
      <c r="B465" s="29"/>
      <c r="C465" s="29"/>
      <c r="D465" s="29"/>
      <c r="E465" s="29"/>
      <c r="F465" s="4" t="s">
        <v>28</v>
      </c>
      <c r="G465" s="4">
        <f t="shared" si="112"/>
        <v>0.13</v>
      </c>
      <c r="H465" s="4">
        <v>0.13</v>
      </c>
      <c r="I465" s="4"/>
      <c r="J465" s="4"/>
      <c r="K465" s="5"/>
      <c r="L465" s="4"/>
      <c r="M465" s="4"/>
      <c r="N465" s="29"/>
    </row>
    <row r="466" spans="1:14" ht="40.15" customHeight="1">
      <c r="A466" s="27"/>
      <c r="B466" s="29"/>
      <c r="C466" s="29"/>
      <c r="D466" s="29"/>
      <c r="E466" s="29"/>
      <c r="F466" s="4" t="s">
        <v>29</v>
      </c>
      <c r="G466" s="4">
        <f t="shared" si="112"/>
        <v>0.13</v>
      </c>
      <c r="H466" s="4">
        <f t="shared" ref="H466:M466" si="116">SUM(H462:H465)</f>
        <v>0.13</v>
      </c>
      <c r="I466" s="4">
        <f t="shared" si="116"/>
        <v>0</v>
      </c>
      <c r="J466" s="4">
        <f t="shared" si="116"/>
        <v>0</v>
      </c>
      <c r="K466" s="5">
        <f t="shared" si="116"/>
        <v>0</v>
      </c>
      <c r="L466" s="4">
        <f t="shared" si="116"/>
        <v>0</v>
      </c>
      <c r="M466" s="4">
        <f t="shared" si="116"/>
        <v>0</v>
      </c>
      <c r="N466" s="29"/>
    </row>
    <row r="467" spans="1:14" ht="14.45" customHeight="1">
      <c r="A467" s="27">
        <v>5</v>
      </c>
      <c r="B467" s="29" t="s">
        <v>226</v>
      </c>
      <c r="C467" s="30" t="s">
        <v>124</v>
      </c>
      <c r="D467" s="30">
        <v>2021</v>
      </c>
      <c r="E467" s="30" t="s">
        <v>125</v>
      </c>
      <c r="F467" s="4" t="s">
        <v>24</v>
      </c>
      <c r="G467" s="4">
        <f t="shared" si="112"/>
        <v>0</v>
      </c>
      <c r="H467" s="4"/>
      <c r="I467" s="4"/>
      <c r="J467" s="4">
        <v>0</v>
      </c>
      <c r="K467" s="5"/>
      <c r="L467" s="4"/>
      <c r="M467" s="4"/>
      <c r="N467" s="29" t="s">
        <v>58</v>
      </c>
    </row>
    <row r="468" spans="1:14">
      <c r="A468" s="27"/>
      <c r="B468" s="29"/>
      <c r="C468" s="29"/>
      <c r="D468" s="29"/>
      <c r="E468" s="29"/>
      <c r="F468" s="4" t="s">
        <v>26</v>
      </c>
      <c r="G468" s="4">
        <f t="shared" si="112"/>
        <v>0</v>
      </c>
      <c r="H468" s="4"/>
      <c r="I468" s="4"/>
      <c r="J468" s="4">
        <v>0</v>
      </c>
      <c r="K468" s="5"/>
      <c r="L468" s="4"/>
      <c r="M468" s="4"/>
      <c r="N468" s="29"/>
    </row>
    <row r="469" spans="1:14">
      <c r="A469" s="27"/>
      <c r="B469" s="29"/>
      <c r="C469" s="29"/>
      <c r="D469" s="29"/>
      <c r="E469" s="29"/>
      <c r="F469" s="4" t="s">
        <v>27</v>
      </c>
      <c r="G469" s="4">
        <f t="shared" si="112"/>
        <v>0</v>
      </c>
      <c r="H469" s="4"/>
      <c r="I469" s="4"/>
      <c r="J469" s="4">
        <v>0</v>
      </c>
      <c r="K469" s="5"/>
      <c r="L469" s="4"/>
      <c r="M469" s="4"/>
      <c r="N469" s="29"/>
    </row>
    <row r="470" spans="1:14">
      <c r="A470" s="27"/>
      <c r="B470" s="29"/>
      <c r="C470" s="29"/>
      <c r="D470" s="29"/>
      <c r="E470" s="29"/>
      <c r="F470" s="4" t="s">
        <v>28</v>
      </c>
      <c r="G470" s="4">
        <f t="shared" si="112"/>
        <v>11.8</v>
      </c>
      <c r="H470" s="4"/>
      <c r="I470" s="4"/>
      <c r="J470" s="4">
        <v>11.8</v>
      </c>
      <c r="K470" s="5"/>
      <c r="L470" s="4"/>
      <c r="M470" s="4"/>
      <c r="N470" s="29"/>
    </row>
    <row r="471" spans="1:14" ht="30.95" customHeight="1">
      <c r="A471" s="27"/>
      <c r="B471" s="29"/>
      <c r="C471" s="29"/>
      <c r="D471" s="29"/>
      <c r="E471" s="29"/>
      <c r="F471" s="4" t="s">
        <v>29</v>
      </c>
      <c r="G471" s="4">
        <f t="shared" si="112"/>
        <v>11.8</v>
      </c>
      <c r="H471" s="4">
        <f t="shared" ref="H471:M471" si="117">SUM(H467:H470)</f>
        <v>0</v>
      </c>
      <c r="I471" s="4">
        <f t="shared" si="117"/>
        <v>0</v>
      </c>
      <c r="J471" s="4">
        <f t="shared" si="117"/>
        <v>11.8</v>
      </c>
      <c r="K471" s="5">
        <f t="shared" si="117"/>
        <v>0</v>
      </c>
      <c r="L471" s="4">
        <f t="shared" si="117"/>
        <v>0</v>
      </c>
      <c r="M471" s="4">
        <f t="shared" si="117"/>
        <v>0</v>
      </c>
      <c r="N471" s="29"/>
    </row>
    <row r="472" spans="1:14" ht="14.45" customHeight="1">
      <c r="A472" s="27">
        <v>6</v>
      </c>
      <c r="B472" s="29" t="s">
        <v>129</v>
      </c>
      <c r="C472" s="30" t="s">
        <v>124</v>
      </c>
      <c r="D472" s="30">
        <v>2021</v>
      </c>
      <c r="E472" s="30" t="s">
        <v>125</v>
      </c>
      <c r="F472" s="4" t="s">
        <v>24</v>
      </c>
      <c r="G472" s="4">
        <f t="shared" si="112"/>
        <v>0</v>
      </c>
      <c r="H472" s="4"/>
      <c r="I472" s="4"/>
      <c r="J472" s="4">
        <v>0</v>
      </c>
      <c r="K472" s="5"/>
      <c r="L472" s="4"/>
      <c r="M472" s="4"/>
      <c r="N472" s="29"/>
    </row>
    <row r="473" spans="1:14">
      <c r="A473" s="27"/>
      <c r="B473" s="29"/>
      <c r="C473" s="29"/>
      <c r="D473" s="29"/>
      <c r="E473" s="29"/>
      <c r="F473" s="4" t="s">
        <v>26</v>
      </c>
      <c r="G473" s="4">
        <f t="shared" si="112"/>
        <v>0</v>
      </c>
      <c r="H473" s="4"/>
      <c r="I473" s="4"/>
      <c r="J473" s="4">
        <v>0</v>
      </c>
      <c r="K473" s="5"/>
      <c r="L473" s="4"/>
      <c r="M473" s="4"/>
      <c r="N473" s="29"/>
    </row>
    <row r="474" spans="1:14">
      <c r="A474" s="27"/>
      <c r="B474" s="29"/>
      <c r="C474" s="29"/>
      <c r="D474" s="29"/>
      <c r="E474" s="29"/>
      <c r="F474" s="4" t="s">
        <v>27</v>
      </c>
      <c r="G474" s="4">
        <f t="shared" si="112"/>
        <v>0</v>
      </c>
      <c r="H474" s="4"/>
      <c r="I474" s="4"/>
      <c r="J474" s="4">
        <v>0</v>
      </c>
      <c r="K474" s="5"/>
      <c r="L474" s="4"/>
      <c r="M474" s="4"/>
      <c r="N474" s="29"/>
    </row>
    <row r="475" spans="1:14">
      <c r="A475" s="27"/>
      <c r="B475" s="29"/>
      <c r="C475" s="29"/>
      <c r="D475" s="29"/>
      <c r="E475" s="29"/>
      <c r="F475" s="4" t="s">
        <v>28</v>
      </c>
      <c r="G475" s="4">
        <f t="shared" si="112"/>
        <v>2.95</v>
      </c>
      <c r="H475" s="4"/>
      <c r="I475" s="4"/>
      <c r="J475" s="4">
        <v>2.95</v>
      </c>
      <c r="K475" s="5"/>
      <c r="L475" s="4"/>
      <c r="M475" s="4"/>
      <c r="N475" s="29"/>
    </row>
    <row r="476" spans="1:14">
      <c r="A476" s="27"/>
      <c r="B476" s="29"/>
      <c r="C476" s="29"/>
      <c r="D476" s="29"/>
      <c r="E476" s="29"/>
      <c r="F476" s="4" t="s">
        <v>29</v>
      </c>
      <c r="G476" s="4">
        <f t="shared" si="112"/>
        <v>2.95</v>
      </c>
      <c r="H476" s="4">
        <f t="shared" ref="H476:M476" si="118">SUM(H472:H475)</f>
        <v>0</v>
      </c>
      <c r="I476" s="4">
        <f t="shared" si="118"/>
        <v>0</v>
      </c>
      <c r="J476" s="4">
        <f t="shared" si="118"/>
        <v>2.95</v>
      </c>
      <c r="K476" s="5">
        <f t="shared" si="118"/>
        <v>0</v>
      </c>
      <c r="L476" s="4">
        <f t="shared" si="118"/>
        <v>0</v>
      </c>
      <c r="M476" s="4">
        <f t="shared" si="118"/>
        <v>0</v>
      </c>
      <c r="N476" s="29"/>
    </row>
    <row r="477" spans="1:14" ht="14.45" customHeight="1">
      <c r="A477" s="27">
        <v>7</v>
      </c>
      <c r="B477" s="29" t="s">
        <v>130</v>
      </c>
      <c r="C477" s="30" t="s">
        <v>124</v>
      </c>
      <c r="D477" s="30">
        <v>2021</v>
      </c>
      <c r="E477" s="30" t="s">
        <v>125</v>
      </c>
      <c r="F477" s="4" t="s">
        <v>24</v>
      </c>
      <c r="G477" s="4">
        <f t="shared" si="112"/>
        <v>0</v>
      </c>
      <c r="H477" s="4"/>
      <c r="I477" s="4"/>
      <c r="J477" s="4">
        <v>0</v>
      </c>
      <c r="K477" s="5"/>
      <c r="L477" s="4"/>
      <c r="M477" s="4"/>
      <c r="N477" s="29" t="s">
        <v>58</v>
      </c>
    </row>
    <row r="478" spans="1:14">
      <c r="A478" s="27"/>
      <c r="B478" s="29"/>
      <c r="C478" s="29"/>
      <c r="D478" s="29"/>
      <c r="E478" s="29"/>
      <c r="F478" s="4" t="s">
        <v>26</v>
      </c>
      <c r="G478" s="4">
        <f t="shared" si="112"/>
        <v>0</v>
      </c>
      <c r="H478" s="4"/>
      <c r="I478" s="4"/>
      <c r="J478" s="4">
        <v>0</v>
      </c>
      <c r="K478" s="5"/>
      <c r="L478" s="4"/>
      <c r="M478" s="4"/>
      <c r="N478" s="29"/>
    </row>
    <row r="479" spans="1:14">
      <c r="A479" s="27"/>
      <c r="B479" s="29"/>
      <c r="C479" s="29"/>
      <c r="D479" s="29"/>
      <c r="E479" s="29"/>
      <c r="F479" s="4" t="s">
        <v>27</v>
      </c>
      <c r="G479" s="4">
        <f t="shared" si="112"/>
        <v>0</v>
      </c>
      <c r="H479" s="4"/>
      <c r="I479" s="4"/>
      <c r="J479" s="4">
        <v>0</v>
      </c>
      <c r="K479" s="5"/>
      <c r="L479" s="4"/>
      <c r="M479" s="4"/>
      <c r="N479" s="29"/>
    </row>
    <row r="480" spans="1:14">
      <c r="A480" s="27"/>
      <c r="B480" s="29"/>
      <c r="C480" s="29"/>
      <c r="D480" s="29"/>
      <c r="E480" s="29"/>
      <c r="F480" s="4" t="s">
        <v>28</v>
      </c>
      <c r="G480" s="4">
        <f t="shared" si="112"/>
        <v>2.95</v>
      </c>
      <c r="H480" s="4"/>
      <c r="I480" s="4"/>
      <c r="J480" s="4">
        <v>2.95</v>
      </c>
      <c r="K480" s="5"/>
      <c r="L480" s="4"/>
      <c r="M480" s="4"/>
      <c r="N480" s="29"/>
    </row>
    <row r="481" spans="1:14">
      <c r="A481" s="27"/>
      <c r="B481" s="29"/>
      <c r="C481" s="29"/>
      <c r="D481" s="29"/>
      <c r="E481" s="29"/>
      <c r="F481" s="4" t="s">
        <v>29</v>
      </c>
      <c r="G481" s="4">
        <f t="shared" si="112"/>
        <v>2.95</v>
      </c>
      <c r="H481" s="4">
        <f t="shared" ref="H481:M481" si="119">SUM(H477:H480)</f>
        <v>0</v>
      </c>
      <c r="I481" s="4">
        <f t="shared" si="119"/>
        <v>0</v>
      </c>
      <c r="J481" s="4">
        <f t="shared" si="119"/>
        <v>2.95</v>
      </c>
      <c r="K481" s="5">
        <f t="shared" si="119"/>
        <v>0</v>
      </c>
      <c r="L481" s="4">
        <f t="shared" si="119"/>
        <v>0</v>
      </c>
      <c r="M481" s="4">
        <f t="shared" si="119"/>
        <v>0</v>
      </c>
      <c r="N481" s="29"/>
    </row>
    <row r="482" spans="1:14" ht="14.45" customHeight="1">
      <c r="A482" s="27">
        <v>8</v>
      </c>
      <c r="B482" s="29" t="s">
        <v>227</v>
      </c>
      <c r="C482" s="30" t="s">
        <v>124</v>
      </c>
      <c r="D482" s="30">
        <v>2021</v>
      </c>
      <c r="E482" s="30" t="s">
        <v>125</v>
      </c>
      <c r="F482" s="4" t="s">
        <v>24</v>
      </c>
      <c r="G482" s="4">
        <f t="shared" si="112"/>
        <v>0</v>
      </c>
      <c r="H482" s="4"/>
      <c r="I482" s="4"/>
      <c r="J482" s="4">
        <v>0</v>
      </c>
      <c r="K482" s="5"/>
      <c r="L482" s="4"/>
      <c r="M482" s="4"/>
      <c r="N482" s="29" t="s">
        <v>58</v>
      </c>
    </row>
    <row r="483" spans="1:14">
      <c r="A483" s="27"/>
      <c r="B483" s="29"/>
      <c r="C483" s="29"/>
      <c r="D483" s="29"/>
      <c r="E483" s="29"/>
      <c r="F483" s="4" t="s">
        <v>26</v>
      </c>
      <c r="G483" s="4">
        <f t="shared" si="112"/>
        <v>0</v>
      </c>
      <c r="H483" s="4"/>
      <c r="I483" s="4"/>
      <c r="J483" s="4">
        <v>0</v>
      </c>
      <c r="K483" s="5"/>
      <c r="L483" s="4"/>
      <c r="M483" s="4"/>
      <c r="N483" s="29"/>
    </row>
    <row r="484" spans="1:14">
      <c r="A484" s="27"/>
      <c r="B484" s="29"/>
      <c r="C484" s="29"/>
      <c r="D484" s="29"/>
      <c r="E484" s="29"/>
      <c r="F484" s="4" t="s">
        <v>27</v>
      </c>
      <c r="G484" s="4">
        <f t="shared" si="112"/>
        <v>0</v>
      </c>
      <c r="H484" s="4"/>
      <c r="I484" s="4"/>
      <c r="J484" s="4">
        <v>0</v>
      </c>
      <c r="K484" s="5"/>
      <c r="L484" s="4"/>
      <c r="M484" s="4"/>
      <c r="N484" s="29"/>
    </row>
    <row r="485" spans="1:14">
      <c r="A485" s="27"/>
      <c r="B485" s="29"/>
      <c r="C485" s="29"/>
      <c r="D485" s="29"/>
      <c r="E485" s="29"/>
      <c r="F485" s="4" t="s">
        <v>28</v>
      </c>
      <c r="G485" s="4">
        <f t="shared" si="112"/>
        <v>2.95</v>
      </c>
      <c r="H485" s="4"/>
      <c r="I485" s="4"/>
      <c r="J485" s="4">
        <v>2.95</v>
      </c>
      <c r="K485" s="5"/>
      <c r="L485" s="4"/>
      <c r="M485" s="4"/>
      <c r="N485" s="29"/>
    </row>
    <row r="486" spans="1:14">
      <c r="A486" s="27"/>
      <c r="B486" s="29"/>
      <c r="C486" s="29"/>
      <c r="D486" s="29"/>
      <c r="E486" s="29"/>
      <c r="F486" s="4" t="s">
        <v>29</v>
      </c>
      <c r="G486" s="4">
        <f t="shared" si="112"/>
        <v>2.95</v>
      </c>
      <c r="H486" s="4">
        <f t="shared" ref="H486:M486" si="120">SUM(H482:H485)</f>
        <v>0</v>
      </c>
      <c r="I486" s="4">
        <f t="shared" si="120"/>
        <v>0</v>
      </c>
      <c r="J486" s="4">
        <f t="shared" si="120"/>
        <v>2.95</v>
      </c>
      <c r="K486" s="5">
        <f t="shared" si="120"/>
        <v>0</v>
      </c>
      <c r="L486" s="4">
        <f t="shared" si="120"/>
        <v>0</v>
      </c>
      <c r="M486" s="4">
        <f t="shared" si="120"/>
        <v>0</v>
      </c>
      <c r="N486" s="29"/>
    </row>
    <row r="487" spans="1:14" ht="14.45" customHeight="1">
      <c r="A487" s="27">
        <v>9</v>
      </c>
      <c r="B487" s="29" t="s">
        <v>228</v>
      </c>
      <c r="C487" s="30" t="s">
        <v>124</v>
      </c>
      <c r="D487" s="30">
        <v>2021</v>
      </c>
      <c r="E487" s="30"/>
      <c r="F487" s="4" t="s">
        <v>24</v>
      </c>
      <c r="G487" s="4">
        <f t="shared" si="112"/>
        <v>0</v>
      </c>
      <c r="H487" s="4"/>
      <c r="I487" s="4"/>
      <c r="J487" s="4">
        <v>0</v>
      </c>
      <c r="K487" s="5"/>
      <c r="L487" s="4"/>
      <c r="M487" s="4"/>
      <c r="N487" s="29" t="s">
        <v>58</v>
      </c>
    </row>
    <row r="488" spans="1:14">
      <c r="A488" s="27"/>
      <c r="B488" s="29"/>
      <c r="C488" s="29"/>
      <c r="D488" s="29"/>
      <c r="E488" s="29"/>
      <c r="F488" s="4" t="s">
        <v>26</v>
      </c>
      <c r="G488" s="4">
        <f t="shared" si="112"/>
        <v>95</v>
      </c>
      <c r="H488" s="4"/>
      <c r="I488" s="4"/>
      <c r="J488" s="4">
        <v>95</v>
      </c>
      <c r="K488" s="5"/>
      <c r="L488" s="4"/>
      <c r="M488" s="4"/>
      <c r="N488" s="29"/>
    </row>
    <row r="489" spans="1:14">
      <c r="A489" s="27"/>
      <c r="B489" s="29"/>
      <c r="C489" s="29"/>
      <c r="D489" s="29"/>
      <c r="E489" s="29"/>
      <c r="F489" s="4" t="s">
        <v>27</v>
      </c>
      <c r="G489" s="4">
        <f t="shared" si="112"/>
        <v>0</v>
      </c>
      <c r="H489" s="4"/>
      <c r="I489" s="4"/>
      <c r="J489" s="4">
        <v>0</v>
      </c>
      <c r="K489" s="5"/>
      <c r="L489" s="4"/>
      <c r="M489" s="4"/>
      <c r="N489" s="29"/>
    </row>
    <row r="490" spans="1:14">
      <c r="A490" s="27"/>
      <c r="B490" s="29"/>
      <c r="C490" s="29"/>
      <c r="D490" s="29"/>
      <c r="E490" s="29"/>
      <c r="F490" s="4" t="s">
        <v>28</v>
      </c>
      <c r="G490" s="4">
        <f t="shared" si="112"/>
        <v>0</v>
      </c>
      <c r="H490" s="4"/>
      <c r="I490" s="4"/>
      <c r="J490" s="4">
        <v>0</v>
      </c>
      <c r="K490" s="5"/>
      <c r="L490" s="4"/>
      <c r="M490" s="4"/>
      <c r="N490" s="29"/>
    </row>
    <row r="491" spans="1:14">
      <c r="A491" s="27"/>
      <c r="B491" s="29"/>
      <c r="C491" s="29"/>
      <c r="D491" s="29"/>
      <c r="E491" s="29"/>
      <c r="F491" s="4" t="s">
        <v>29</v>
      </c>
      <c r="G491" s="4">
        <f t="shared" si="112"/>
        <v>95</v>
      </c>
      <c r="H491" s="4">
        <f t="shared" ref="H491:M491" si="121">SUM(H487:H490)</f>
        <v>0</v>
      </c>
      <c r="I491" s="4">
        <f t="shared" si="121"/>
        <v>0</v>
      </c>
      <c r="J491" s="4">
        <f t="shared" si="121"/>
        <v>95</v>
      </c>
      <c r="K491" s="5">
        <f t="shared" si="121"/>
        <v>0</v>
      </c>
      <c r="L491" s="4">
        <f t="shared" si="121"/>
        <v>0</v>
      </c>
      <c r="M491" s="4">
        <f t="shared" si="121"/>
        <v>0</v>
      </c>
      <c r="N491" s="29"/>
    </row>
    <row r="492" spans="1:14" ht="25.35" customHeight="1">
      <c r="A492" s="32" t="s">
        <v>229</v>
      </c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4.45" customHeight="1">
      <c r="A493" s="27">
        <v>1</v>
      </c>
      <c r="B493" s="29" t="s">
        <v>230</v>
      </c>
      <c r="C493" s="30" t="s">
        <v>107</v>
      </c>
      <c r="D493" s="30"/>
      <c r="E493" s="30"/>
      <c r="F493" s="4" t="s">
        <v>24</v>
      </c>
      <c r="G493" s="4">
        <f t="shared" ref="G493:G502" si="122">SUM(H493:N493)</f>
        <v>0</v>
      </c>
      <c r="H493" s="4"/>
      <c r="I493" s="4"/>
      <c r="J493" s="4"/>
      <c r="K493" s="5"/>
      <c r="L493" s="4"/>
      <c r="M493" s="4"/>
      <c r="N493" s="29" t="s">
        <v>72</v>
      </c>
    </row>
    <row r="494" spans="1:14">
      <c r="A494" s="27"/>
      <c r="B494" s="29"/>
      <c r="C494" s="29"/>
      <c r="D494" s="29"/>
      <c r="E494" s="29"/>
      <c r="F494" s="4" t="s">
        <v>26</v>
      </c>
      <c r="G494" s="4">
        <f t="shared" si="122"/>
        <v>0</v>
      </c>
      <c r="H494" s="4"/>
      <c r="I494" s="4"/>
      <c r="J494" s="4"/>
      <c r="K494" s="5"/>
      <c r="L494" s="4"/>
      <c r="M494" s="4"/>
      <c r="N494" s="29"/>
    </row>
    <row r="495" spans="1:14">
      <c r="A495" s="27"/>
      <c r="B495" s="29"/>
      <c r="C495" s="29"/>
      <c r="D495" s="29"/>
      <c r="E495" s="29"/>
      <c r="F495" s="4" t="s">
        <v>27</v>
      </c>
      <c r="G495" s="4">
        <f t="shared" si="122"/>
        <v>0</v>
      </c>
      <c r="H495" s="4"/>
      <c r="I495" s="4"/>
      <c r="J495" s="4"/>
      <c r="K495" s="5"/>
      <c r="L495" s="4"/>
      <c r="M495" s="4"/>
      <c r="N495" s="29"/>
    </row>
    <row r="496" spans="1:14">
      <c r="A496" s="27"/>
      <c r="B496" s="29"/>
      <c r="C496" s="29"/>
      <c r="D496" s="29"/>
      <c r="E496" s="29"/>
      <c r="F496" s="4" t="s">
        <v>28</v>
      </c>
      <c r="G496" s="4">
        <f t="shared" si="122"/>
        <v>0</v>
      </c>
      <c r="H496" s="4"/>
      <c r="I496" s="4"/>
      <c r="J496" s="4"/>
      <c r="K496" s="5"/>
      <c r="L496" s="4"/>
      <c r="M496" s="4"/>
      <c r="N496" s="29"/>
    </row>
    <row r="497" spans="1:14" ht="32.1" customHeight="1">
      <c r="A497" s="27"/>
      <c r="B497" s="29"/>
      <c r="C497" s="29"/>
      <c r="D497" s="29"/>
      <c r="E497" s="29"/>
      <c r="F497" s="4" t="s">
        <v>29</v>
      </c>
      <c r="G497" s="4">
        <f t="shared" si="122"/>
        <v>0</v>
      </c>
      <c r="H497" s="4">
        <f t="shared" ref="H497:M497" si="123">SUM(H493:H496)</f>
        <v>0</v>
      </c>
      <c r="I497" s="4">
        <f t="shared" si="123"/>
        <v>0</v>
      </c>
      <c r="J497" s="4">
        <f t="shared" si="123"/>
        <v>0</v>
      </c>
      <c r="K497" s="5">
        <f t="shared" si="123"/>
        <v>0</v>
      </c>
      <c r="L497" s="4">
        <f t="shared" si="123"/>
        <v>0</v>
      </c>
      <c r="M497" s="4">
        <f t="shared" si="123"/>
        <v>0</v>
      </c>
      <c r="N497" s="29"/>
    </row>
    <row r="498" spans="1:14" ht="14.45" customHeight="1">
      <c r="A498" s="27">
        <v>2</v>
      </c>
      <c r="B498" s="29" t="s">
        <v>231</v>
      </c>
      <c r="C498" s="30" t="s">
        <v>232</v>
      </c>
      <c r="D498" s="30"/>
      <c r="E498" s="30"/>
      <c r="F498" s="4" t="s">
        <v>24</v>
      </c>
      <c r="G498" s="4">
        <f t="shared" si="122"/>
        <v>0</v>
      </c>
      <c r="H498" s="4"/>
      <c r="I498" s="4"/>
      <c r="J498" s="4"/>
      <c r="K498" s="5"/>
      <c r="L498" s="4"/>
      <c r="M498" s="4"/>
      <c r="N498" s="29" t="s">
        <v>72</v>
      </c>
    </row>
    <row r="499" spans="1:14">
      <c r="A499" s="27"/>
      <c r="B499" s="29"/>
      <c r="C499" s="29"/>
      <c r="D499" s="29"/>
      <c r="E499" s="29"/>
      <c r="F499" s="4" t="s">
        <v>26</v>
      </c>
      <c r="G499" s="4">
        <f t="shared" si="122"/>
        <v>0</v>
      </c>
      <c r="H499" s="4"/>
      <c r="I499" s="4"/>
      <c r="J499" s="4"/>
      <c r="K499" s="5"/>
      <c r="L499" s="4"/>
      <c r="M499" s="4"/>
      <c r="N499" s="29"/>
    </row>
    <row r="500" spans="1:14">
      <c r="A500" s="27"/>
      <c r="B500" s="29"/>
      <c r="C500" s="29"/>
      <c r="D500" s="29"/>
      <c r="E500" s="29"/>
      <c r="F500" s="4" t="s">
        <v>27</v>
      </c>
      <c r="G500" s="4">
        <f t="shared" si="122"/>
        <v>0</v>
      </c>
      <c r="H500" s="4"/>
      <c r="I500" s="4"/>
      <c r="J500" s="4"/>
      <c r="K500" s="5"/>
      <c r="L500" s="4"/>
      <c r="M500" s="4"/>
      <c r="N500" s="29"/>
    </row>
    <row r="501" spans="1:14">
      <c r="A501" s="27"/>
      <c r="B501" s="29"/>
      <c r="C501" s="29"/>
      <c r="D501" s="29"/>
      <c r="E501" s="29"/>
      <c r="F501" s="4" t="s">
        <v>28</v>
      </c>
      <c r="G501" s="4">
        <f t="shared" si="122"/>
        <v>0</v>
      </c>
      <c r="H501" s="4"/>
      <c r="I501" s="4"/>
      <c r="J501" s="4"/>
      <c r="K501" s="5"/>
      <c r="L501" s="4"/>
      <c r="M501" s="4"/>
      <c r="N501" s="29"/>
    </row>
    <row r="502" spans="1:14">
      <c r="A502" s="27"/>
      <c r="B502" s="29"/>
      <c r="C502" s="29"/>
      <c r="D502" s="29"/>
      <c r="E502" s="29"/>
      <c r="F502" s="4" t="s">
        <v>29</v>
      </c>
      <c r="G502" s="4">
        <f t="shared" si="122"/>
        <v>0</v>
      </c>
      <c r="H502" s="4">
        <f t="shared" ref="H502:M502" si="124">SUM(H498:H501)</f>
        <v>0</v>
      </c>
      <c r="I502" s="4">
        <f t="shared" si="124"/>
        <v>0</v>
      </c>
      <c r="J502" s="4">
        <f t="shared" si="124"/>
        <v>0</v>
      </c>
      <c r="K502" s="5">
        <f t="shared" si="124"/>
        <v>0</v>
      </c>
      <c r="L502" s="4">
        <f t="shared" si="124"/>
        <v>0</v>
      </c>
      <c r="M502" s="4">
        <f t="shared" si="124"/>
        <v>0</v>
      </c>
      <c r="N502" s="29"/>
    </row>
    <row r="503" spans="1:14" ht="20.25">
      <c r="A503" s="67" t="s">
        <v>233</v>
      </c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</row>
    <row r="504" spans="1:14">
      <c r="A504" s="33" t="s">
        <v>234</v>
      </c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</row>
    <row r="505" spans="1:14">
      <c r="A505" s="32" t="s">
        <v>235</v>
      </c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4.45" customHeight="1">
      <c r="A506" s="27">
        <v>1</v>
      </c>
      <c r="B506" s="29" t="s">
        <v>236</v>
      </c>
      <c r="C506" s="30" t="s">
        <v>237</v>
      </c>
      <c r="D506" s="30">
        <v>2020</v>
      </c>
      <c r="E506" s="59" t="s">
        <v>238</v>
      </c>
      <c r="F506" s="4" t="s">
        <v>24</v>
      </c>
      <c r="G506" s="4">
        <f t="shared" ref="G506:G515" si="125">SUM(H506:N506)</f>
        <v>0</v>
      </c>
      <c r="H506" s="4"/>
      <c r="I506" s="4">
        <v>0</v>
      </c>
      <c r="J506" s="4"/>
      <c r="K506" s="5"/>
      <c r="L506" s="4"/>
      <c r="M506" s="4"/>
      <c r="N506" s="29" t="s">
        <v>72</v>
      </c>
    </row>
    <row r="507" spans="1:14">
      <c r="A507" s="27"/>
      <c r="B507" s="29"/>
      <c r="C507" s="29"/>
      <c r="D507" s="29"/>
      <c r="E507" s="29"/>
      <c r="F507" s="4" t="s">
        <v>26</v>
      </c>
      <c r="G507" s="4">
        <f t="shared" si="125"/>
        <v>6.52</v>
      </c>
      <c r="H507" s="4"/>
      <c r="I507" s="4">
        <v>6.52</v>
      </c>
      <c r="J507" s="4"/>
      <c r="K507" s="5"/>
      <c r="L507" s="4"/>
      <c r="M507" s="4"/>
      <c r="N507" s="29"/>
    </row>
    <row r="508" spans="1:14">
      <c r="A508" s="27"/>
      <c r="B508" s="29"/>
      <c r="C508" s="29"/>
      <c r="D508" s="29"/>
      <c r="E508" s="29"/>
      <c r="F508" s="4" t="s">
        <v>27</v>
      </c>
      <c r="G508" s="4">
        <f t="shared" si="125"/>
        <v>7.0000000000000007E-2</v>
      </c>
      <c r="H508" s="4"/>
      <c r="I508" s="4">
        <v>7.0000000000000007E-2</v>
      </c>
      <c r="J508" s="4"/>
      <c r="K508" s="5"/>
      <c r="L508" s="4"/>
      <c r="M508" s="4"/>
      <c r="N508" s="29"/>
    </row>
    <row r="509" spans="1:14">
      <c r="A509" s="27"/>
      <c r="B509" s="29"/>
      <c r="C509" s="29"/>
      <c r="D509" s="29"/>
      <c r="E509" s="29"/>
      <c r="F509" s="4" t="s">
        <v>28</v>
      </c>
      <c r="G509" s="4">
        <f t="shared" si="125"/>
        <v>0</v>
      </c>
      <c r="H509" s="4"/>
      <c r="I509" s="4">
        <v>0</v>
      </c>
      <c r="J509" s="4"/>
      <c r="K509" s="5"/>
      <c r="L509" s="4"/>
      <c r="M509" s="4"/>
      <c r="N509" s="29"/>
    </row>
    <row r="510" spans="1:14">
      <c r="A510" s="27"/>
      <c r="B510" s="29"/>
      <c r="C510" s="29"/>
      <c r="D510" s="29"/>
      <c r="E510" s="29"/>
      <c r="F510" s="4" t="s">
        <v>29</v>
      </c>
      <c r="G510" s="4">
        <f t="shared" si="125"/>
        <v>6.59</v>
      </c>
      <c r="H510" s="4">
        <f t="shared" ref="H510:M510" si="126">SUM(H506:H509)</f>
        <v>0</v>
      </c>
      <c r="I510" s="4">
        <f t="shared" si="126"/>
        <v>6.59</v>
      </c>
      <c r="J510" s="4">
        <f t="shared" si="126"/>
        <v>0</v>
      </c>
      <c r="K510" s="5">
        <f t="shared" si="126"/>
        <v>0</v>
      </c>
      <c r="L510" s="4">
        <f t="shared" si="126"/>
        <v>0</v>
      </c>
      <c r="M510" s="4">
        <f t="shared" si="126"/>
        <v>0</v>
      </c>
      <c r="N510" s="29"/>
    </row>
    <row r="511" spans="1:14" ht="14.45" customHeight="1">
      <c r="A511" s="27">
        <v>2</v>
      </c>
      <c r="B511" s="29" t="s">
        <v>239</v>
      </c>
      <c r="C511" s="30" t="s">
        <v>240</v>
      </c>
      <c r="D511" s="30">
        <v>2020</v>
      </c>
      <c r="E511" s="30" t="s">
        <v>238</v>
      </c>
      <c r="F511" s="4" t="s">
        <v>24</v>
      </c>
      <c r="G511" s="4">
        <f t="shared" si="125"/>
        <v>0</v>
      </c>
      <c r="H511" s="4"/>
      <c r="I511" s="4">
        <v>0</v>
      </c>
      <c r="J511" s="4"/>
      <c r="K511" s="5"/>
      <c r="L511" s="4"/>
      <c r="M511" s="4"/>
      <c r="N511" s="29" t="s">
        <v>72</v>
      </c>
    </row>
    <row r="512" spans="1:14">
      <c r="A512" s="27"/>
      <c r="B512" s="29"/>
      <c r="C512" s="29"/>
      <c r="D512" s="29"/>
      <c r="E512" s="29"/>
      <c r="F512" s="4" t="s">
        <v>26</v>
      </c>
      <c r="G512" s="4">
        <f t="shared" si="125"/>
        <v>31.32</v>
      </c>
      <c r="H512" s="4"/>
      <c r="I512" s="4">
        <v>31.32</v>
      </c>
      <c r="J512" s="4"/>
      <c r="K512" s="5"/>
      <c r="L512" s="4"/>
      <c r="M512" s="4"/>
      <c r="N512" s="29"/>
    </row>
    <row r="513" spans="1:14">
      <c r="A513" s="27"/>
      <c r="B513" s="29"/>
      <c r="C513" s="29"/>
      <c r="D513" s="29"/>
      <c r="E513" s="29"/>
      <c r="F513" s="4" t="s">
        <v>27</v>
      </c>
      <c r="G513" s="4">
        <f t="shared" si="125"/>
        <v>0.32</v>
      </c>
      <c r="H513" s="4"/>
      <c r="I513" s="4">
        <v>0.32</v>
      </c>
      <c r="J513" s="4"/>
      <c r="K513" s="5"/>
      <c r="L513" s="4"/>
      <c r="M513" s="4"/>
      <c r="N513" s="29"/>
    </row>
    <row r="514" spans="1:14">
      <c r="A514" s="27"/>
      <c r="B514" s="29"/>
      <c r="C514" s="29"/>
      <c r="D514" s="29"/>
      <c r="E514" s="29"/>
      <c r="F514" s="4" t="s">
        <v>28</v>
      </c>
      <c r="G514" s="4">
        <f t="shared" si="125"/>
        <v>0</v>
      </c>
      <c r="H514" s="4"/>
      <c r="I514" s="4">
        <v>0</v>
      </c>
      <c r="J514" s="4"/>
      <c r="K514" s="5"/>
      <c r="L514" s="4"/>
      <c r="M514" s="4"/>
      <c r="N514" s="29"/>
    </row>
    <row r="515" spans="1:14" ht="47.1" customHeight="1">
      <c r="A515" s="27"/>
      <c r="B515" s="29"/>
      <c r="C515" s="29"/>
      <c r="D515" s="29"/>
      <c r="E515" s="29"/>
      <c r="F515" s="4" t="s">
        <v>29</v>
      </c>
      <c r="G515" s="4">
        <f t="shared" si="125"/>
        <v>31.64</v>
      </c>
      <c r="H515" s="4">
        <f t="shared" ref="H515:M515" si="127">SUM(H511:H514)</f>
        <v>0</v>
      </c>
      <c r="I515" s="4">
        <f t="shared" si="127"/>
        <v>31.64</v>
      </c>
      <c r="J515" s="4">
        <f t="shared" si="127"/>
        <v>0</v>
      </c>
      <c r="K515" s="5">
        <f t="shared" si="127"/>
        <v>0</v>
      </c>
      <c r="L515" s="4">
        <f t="shared" si="127"/>
        <v>0</v>
      </c>
      <c r="M515" s="4">
        <f t="shared" si="127"/>
        <v>0</v>
      </c>
      <c r="N515" s="29"/>
    </row>
    <row r="516" spans="1:14" ht="47.1" customHeight="1">
      <c r="A516" s="27">
        <v>3</v>
      </c>
      <c r="B516" s="29" t="s">
        <v>241</v>
      </c>
      <c r="C516" s="30" t="s">
        <v>232</v>
      </c>
      <c r="D516" s="30">
        <v>2021</v>
      </c>
      <c r="E516" s="30" t="s">
        <v>242</v>
      </c>
      <c r="F516" s="6" t="s">
        <v>24</v>
      </c>
      <c r="G516" s="6">
        <f t="shared" ref="G516:G520" si="128">SUM(H516:N516)</f>
        <v>0</v>
      </c>
      <c r="H516" s="6"/>
      <c r="I516" s="6"/>
      <c r="J516" s="6">
        <v>0</v>
      </c>
      <c r="K516" s="5"/>
      <c r="L516" s="6"/>
      <c r="M516" s="6"/>
      <c r="N516" s="29" t="s">
        <v>72</v>
      </c>
    </row>
    <row r="517" spans="1:14" ht="47.1" customHeight="1">
      <c r="A517" s="27"/>
      <c r="B517" s="29"/>
      <c r="C517" s="29"/>
      <c r="D517" s="29"/>
      <c r="E517" s="29"/>
      <c r="F517" s="6" t="s">
        <v>26</v>
      </c>
      <c r="G517" s="6">
        <f t="shared" si="128"/>
        <v>29.24</v>
      </c>
      <c r="H517" s="6"/>
      <c r="I517" s="6"/>
      <c r="J517" s="6">
        <v>29.24</v>
      </c>
      <c r="K517" s="5"/>
      <c r="L517" s="6"/>
      <c r="M517" s="6"/>
      <c r="N517" s="29"/>
    </row>
    <row r="518" spans="1:14" ht="47.1" customHeight="1">
      <c r="A518" s="27"/>
      <c r="B518" s="29"/>
      <c r="C518" s="29"/>
      <c r="D518" s="29"/>
      <c r="E518" s="29"/>
      <c r="F518" s="6" t="s">
        <v>27</v>
      </c>
      <c r="G518" s="6">
        <f t="shared" si="128"/>
        <v>0.3</v>
      </c>
      <c r="H518" s="6"/>
      <c r="I518" s="6"/>
      <c r="J518" s="6">
        <v>0.3</v>
      </c>
      <c r="K518" s="5"/>
      <c r="L518" s="6"/>
      <c r="M518" s="6"/>
      <c r="N518" s="29"/>
    </row>
    <row r="519" spans="1:14" ht="47.1" customHeight="1">
      <c r="A519" s="27"/>
      <c r="B519" s="29"/>
      <c r="C519" s="29"/>
      <c r="D519" s="29"/>
      <c r="E519" s="29"/>
      <c r="F519" s="6" t="s">
        <v>28</v>
      </c>
      <c r="G519" s="6">
        <f t="shared" si="128"/>
        <v>0</v>
      </c>
      <c r="H519" s="6"/>
      <c r="I519" s="6"/>
      <c r="J519" s="6">
        <v>0</v>
      </c>
      <c r="K519" s="5"/>
      <c r="L519" s="6"/>
      <c r="M519" s="6"/>
      <c r="N519" s="29"/>
    </row>
    <row r="520" spans="1:14" ht="22.5" customHeight="1">
      <c r="A520" s="27"/>
      <c r="B520" s="29"/>
      <c r="C520" s="29"/>
      <c r="D520" s="29"/>
      <c r="E520" s="29"/>
      <c r="F520" s="6" t="s">
        <v>29</v>
      </c>
      <c r="G520" s="6">
        <f t="shared" si="128"/>
        <v>29.54</v>
      </c>
      <c r="H520" s="6">
        <f t="shared" ref="H520:M520" si="129">SUM(H516:H519)</f>
        <v>0</v>
      </c>
      <c r="I520" s="6">
        <f t="shared" si="129"/>
        <v>0</v>
      </c>
      <c r="J520" s="6">
        <f t="shared" si="129"/>
        <v>29.54</v>
      </c>
      <c r="K520" s="5">
        <f t="shared" si="129"/>
        <v>0</v>
      </c>
      <c r="L520" s="6">
        <f t="shared" si="129"/>
        <v>0</v>
      </c>
      <c r="M520" s="6">
        <f t="shared" si="129"/>
        <v>0</v>
      </c>
      <c r="N520" s="29"/>
    </row>
    <row r="521" spans="1:14" ht="22.5" customHeight="1">
      <c r="A521" s="38">
        <v>4</v>
      </c>
      <c r="B521" s="39" t="s">
        <v>277</v>
      </c>
      <c r="C521" s="41" t="s">
        <v>252</v>
      </c>
      <c r="D521" s="41">
        <v>2023</v>
      </c>
      <c r="E521" s="30" t="s">
        <v>238</v>
      </c>
      <c r="F521" s="13" t="s">
        <v>24</v>
      </c>
      <c r="G521" s="8">
        <f t="shared" ref="G521:G530" si="130">SUM(H521:M521)</f>
        <v>0</v>
      </c>
      <c r="H521" s="10"/>
      <c r="I521" s="10"/>
      <c r="J521" s="9"/>
      <c r="K521" s="9"/>
      <c r="L521" s="15"/>
      <c r="M521" s="9"/>
      <c r="N521" s="40" t="s">
        <v>72</v>
      </c>
    </row>
    <row r="522" spans="1:14" ht="22.5" customHeight="1">
      <c r="A522" s="38"/>
      <c r="B522" s="40"/>
      <c r="C522" s="41"/>
      <c r="D522" s="41"/>
      <c r="E522" s="29"/>
      <c r="F522" s="13" t="s">
        <v>26</v>
      </c>
      <c r="G522" s="8">
        <f t="shared" si="130"/>
        <v>20.346</v>
      </c>
      <c r="H522" s="10"/>
      <c r="I522" s="10"/>
      <c r="J522" s="9"/>
      <c r="K522" s="9"/>
      <c r="L522" s="15">
        <v>20.346</v>
      </c>
      <c r="M522" s="9"/>
      <c r="N522" s="40"/>
    </row>
    <row r="523" spans="1:14" ht="22.5" customHeight="1">
      <c r="A523" s="38"/>
      <c r="B523" s="40"/>
      <c r="C523" s="41"/>
      <c r="D523" s="41"/>
      <c r="E523" s="29"/>
      <c r="F523" s="13" t="s">
        <v>27</v>
      </c>
      <c r="G523" s="8">
        <f t="shared" si="130"/>
        <v>0.77900000000000003</v>
      </c>
      <c r="H523" s="10"/>
      <c r="I523" s="10"/>
      <c r="J523" s="9"/>
      <c r="K523" s="9"/>
      <c r="L523" s="15">
        <v>0.77900000000000003</v>
      </c>
      <c r="M523" s="9"/>
      <c r="N523" s="40"/>
    </row>
    <row r="524" spans="1:14" ht="22.5" customHeight="1">
      <c r="A524" s="38"/>
      <c r="B524" s="40"/>
      <c r="C524" s="41"/>
      <c r="D524" s="41"/>
      <c r="E524" s="29"/>
      <c r="F524" s="13" t="s">
        <v>28</v>
      </c>
      <c r="G524" s="8">
        <f t="shared" si="130"/>
        <v>0</v>
      </c>
      <c r="H524" s="12"/>
      <c r="I524" s="12"/>
      <c r="J524" s="12"/>
      <c r="K524" s="12"/>
      <c r="L524" s="16">
        <v>0</v>
      </c>
      <c r="M524" s="12"/>
      <c r="N524" s="40"/>
    </row>
    <row r="525" spans="1:14" ht="22.5" customHeight="1">
      <c r="A525" s="38"/>
      <c r="B525" s="40"/>
      <c r="C525" s="41"/>
      <c r="D525" s="41"/>
      <c r="E525" s="29"/>
      <c r="F525" s="13" t="s">
        <v>29</v>
      </c>
      <c r="G525" s="8">
        <f t="shared" si="130"/>
        <v>21.125</v>
      </c>
      <c r="H525" s="12"/>
      <c r="I525" s="12"/>
      <c r="J525" s="12"/>
      <c r="K525" s="12"/>
      <c r="L525" s="16">
        <f t="shared" ref="L525" si="131">SUM(L521:L524)</f>
        <v>21.125</v>
      </c>
      <c r="M525" s="12"/>
      <c r="N525" s="40"/>
    </row>
    <row r="526" spans="1:14" ht="22.5" customHeight="1">
      <c r="A526" s="38">
        <v>5</v>
      </c>
      <c r="B526" s="39" t="s">
        <v>278</v>
      </c>
      <c r="C526" s="41" t="s">
        <v>252</v>
      </c>
      <c r="D526" s="42" t="s">
        <v>280</v>
      </c>
      <c r="E526" s="30" t="s">
        <v>238</v>
      </c>
      <c r="F526" s="13" t="s">
        <v>24</v>
      </c>
      <c r="G526" s="8">
        <f t="shared" si="130"/>
        <v>0</v>
      </c>
      <c r="H526" s="10"/>
      <c r="I526" s="10"/>
      <c r="J526" s="9"/>
      <c r="K526" s="9"/>
      <c r="L526" s="15">
        <v>0</v>
      </c>
      <c r="M526" s="9"/>
      <c r="N526" s="40" t="s">
        <v>72</v>
      </c>
    </row>
    <row r="527" spans="1:14" ht="22.5" customHeight="1">
      <c r="A527" s="38"/>
      <c r="B527" s="40"/>
      <c r="C527" s="41"/>
      <c r="D527" s="41"/>
      <c r="E527" s="29"/>
      <c r="F527" s="13" t="s">
        <v>26</v>
      </c>
      <c r="G527" s="8">
        <f t="shared" si="130"/>
        <v>16.593</v>
      </c>
      <c r="H527" s="10"/>
      <c r="I527" s="10"/>
      <c r="J527" s="9"/>
      <c r="K527" s="9"/>
      <c r="L527" s="15">
        <v>13.223000000000001</v>
      </c>
      <c r="M527" s="9">
        <v>3.37</v>
      </c>
      <c r="N527" s="40"/>
    </row>
    <row r="528" spans="1:14" ht="22.5" customHeight="1">
      <c r="A528" s="38"/>
      <c r="B528" s="40"/>
      <c r="C528" s="41"/>
      <c r="D528" s="41"/>
      <c r="E528" s="29"/>
      <c r="F528" s="13" t="s">
        <v>27</v>
      </c>
      <c r="G528" s="8">
        <f t="shared" si="130"/>
        <v>0.54</v>
      </c>
      <c r="H528" s="10"/>
      <c r="I528" s="10"/>
      <c r="J528" s="9"/>
      <c r="K528" s="9"/>
      <c r="L528" s="15">
        <v>0.50600000000000001</v>
      </c>
      <c r="M528" s="9">
        <v>3.4000000000000002E-2</v>
      </c>
      <c r="N528" s="40"/>
    </row>
    <row r="529" spans="1:14" ht="22.5" customHeight="1">
      <c r="A529" s="38"/>
      <c r="B529" s="40"/>
      <c r="C529" s="41"/>
      <c r="D529" s="41"/>
      <c r="E529" s="29"/>
      <c r="F529" s="13" t="s">
        <v>28</v>
      </c>
      <c r="G529" s="8">
        <f t="shared" si="130"/>
        <v>0</v>
      </c>
      <c r="H529" s="12"/>
      <c r="I529" s="12"/>
      <c r="J529" s="12"/>
      <c r="K529" s="12"/>
      <c r="L529" s="16">
        <v>0</v>
      </c>
      <c r="M529" s="12">
        <v>0</v>
      </c>
      <c r="N529" s="40"/>
    </row>
    <row r="530" spans="1:14" ht="22.5" customHeight="1">
      <c r="A530" s="38"/>
      <c r="B530" s="40"/>
      <c r="C530" s="41"/>
      <c r="D530" s="41"/>
      <c r="E530" s="29"/>
      <c r="F530" s="13" t="s">
        <v>29</v>
      </c>
      <c r="G530" s="8">
        <f t="shared" si="130"/>
        <v>17.133000000000003</v>
      </c>
      <c r="H530" s="12"/>
      <c r="I530" s="12"/>
      <c r="J530" s="12"/>
      <c r="K530" s="12"/>
      <c r="L530" s="16">
        <f t="shared" ref="L530:M530" si="132">SUM(L526:L529)</f>
        <v>13.729000000000001</v>
      </c>
      <c r="M530" s="16">
        <f t="shared" si="132"/>
        <v>3.4039999999999999</v>
      </c>
      <c r="N530" s="40"/>
    </row>
    <row r="531" spans="1:14" ht="22.5" customHeight="1">
      <c r="A531" s="38">
        <v>6</v>
      </c>
      <c r="B531" s="39" t="s">
        <v>279</v>
      </c>
      <c r="C531" s="41" t="s">
        <v>252</v>
      </c>
      <c r="D531" s="41">
        <v>2023</v>
      </c>
      <c r="E531" s="30" t="s">
        <v>238</v>
      </c>
      <c r="F531" s="13" t="s">
        <v>24</v>
      </c>
      <c r="G531" s="13"/>
      <c r="H531" s="13"/>
      <c r="I531" s="13"/>
      <c r="J531" s="13"/>
      <c r="K531" s="13"/>
      <c r="L531" s="13"/>
      <c r="M531" s="13"/>
      <c r="N531" s="40" t="s">
        <v>72</v>
      </c>
    </row>
    <row r="532" spans="1:14" ht="22.5" customHeight="1">
      <c r="A532" s="38"/>
      <c r="B532" s="40"/>
      <c r="C532" s="41"/>
      <c r="D532" s="41"/>
      <c r="E532" s="29"/>
      <c r="F532" s="13" t="s">
        <v>26</v>
      </c>
      <c r="G532" s="17">
        <v>1.3240000000000001</v>
      </c>
      <c r="H532" s="13"/>
      <c r="I532" s="13"/>
      <c r="J532" s="13"/>
      <c r="K532" s="13"/>
      <c r="L532" s="13">
        <v>1.3240000000000001</v>
      </c>
      <c r="M532" s="13"/>
      <c r="N532" s="40"/>
    </row>
    <row r="533" spans="1:14" ht="22.5" customHeight="1">
      <c r="A533" s="38"/>
      <c r="B533" s="40"/>
      <c r="C533" s="41"/>
      <c r="D533" s="41"/>
      <c r="E533" s="29"/>
      <c r="F533" s="13" t="s">
        <v>27</v>
      </c>
      <c r="G533" s="17">
        <v>1.2999999999999999E-2</v>
      </c>
      <c r="H533" s="13"/>
      <c r="I533" s="13"/>
      <c r="J533" s="13"/>
      <c r="K533" s="13"/>
      <c r="L533" s="13">
        <v>1.2999999999999999E-2</v>
      </c>
      <c r="M533" s="13"/>
      <c r="N533" s="40"/>
    </row>
    <row r="534" spans="1:14" ht="22.5" customHeight="1">
      <c r="A534" s="38"/>
      <c r="B534" s="40"/>
      <c r="C534" s="41"/>
      <c r="D534" s="41"/>
      <c r="E534" s="29"/>
      <c r="F534" s="13" t="s">
        <v>28</v>
      </c>
      <c r="G534" s="13"/>
      <c r="H534" s="13"/>
      <c r="I534" s="13"/>
      <c r="J534" s="13"/>
      <c r="K534" s="13"/>
      <c r="L534" s="13"/>
      <c r="M534" s="13"/>
      <c r="N534" s="40"/>
    </row>
    <row r="535" spans="1:14" ht="22.5" customHeight="1">
      <c r="A535" s="38"/>
      <c r="B535" s="40"/>
      <c r="C535" s="41"/>
      <c r="D535" s="41"/>
      <c r="E535" s="29"/>
      <c r="F535" s="13" t="s">
        <v>29</v>
      </c>
      <c r="G535" s="8">
        <f>SUM(H535:M535)</f>
        <v>1.337</v>
      </c>
      <c r="H535" s="12"/>
      <c r="I535" s="12"/>
      <c r="J535" s="12"/>
      <c r="K535" s="12"/>
      <c r="L535" s="16">
        <f t="shared" ref="L535" si="133">SUM(L531:L534)</f>
        <v>1.337</v>
      </c>
      <c r="M535" s="16"/>
      <c r="N535" s="40"/>
    </row>
    <row r="536" spans="1:14">
      <c r="A536" s="32" t="s">
        <v>243</v>
      </c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4.45" customHeight="1">
      <c r="A537" s="27">
        <v>1</v>
      </c>
      <c r="B537" s="29" t="s">
        <v>244</v>
      </c>
      <c r="C537" s="30" t="s">
        <v>232</v>
      </c>
      <c r="D537" s="30">
        <v>2020</v>
      </c>
      <c r="E537" s="30" t="s">
        <v>238</v>
      </c>
      <c r="F537" s="6" t="s">
        <v>24</v>
      </c>
      <c r="G537" s="6">
        <f>SUM(H537:N537)</f>
        <v>0</v>
      </c>
      <c r="H537" s="6"/>
      <c r="I537" s="6">
        <v>0</v>
      </c>
      <c r="J537" s="6"/>
      <c r="K537" s="5"/>
      <c r="L537" s="6"/>
      <c r="M537" s="6"/>
      <c r="N537" s="29" t="s">
        <v>72</v>
      </c>
    </row>
    <row r="538" spans="1:14">
      <c r="A538" s="27"/>
      <c r="B538" s="29"/>
      <c r="C538" s="29"/>
      <c r="D538" s="29"/>
      <c r="E538" s="29"/>
      <c r="F538" s="6" t="s">
        <v>26</v>
      </c>
      <c r="G538" s="6">
        <f>SUM(H538:N538)</f>
        <v>1.67</v>
      </c>
      <c r="H538" s="6"/>
      <c r="I538" s="6">
        <v>1.67</v>
      </c>
      <c r="J538" s="6"/>
      <c r="K538" s="5"/>
      <c r="L538" s="6"/>
      <c r="M538" s="6"/>
      <c r="N538" s="29"/>
    </row>
    <row r="539" spans="1:14">
      <c r="A539" s="27"/>
      <c r="B539" s="29"/>
      <c r="C539" s="29"/>
      <c r="D539" s="29"/>
      <c r="E539" s="29"/>
      <c r="F539" s="6" t="s">
        <v>27</v>
      </c>
      <c r="G539" s="6">
        <f>SUM(H539:N539)</f>
        <v>0.02</v>
      </c>
      <c r="H539" s="6"/>
      <c r="I539" s="6">
        <v>0.02</v>
      </c>
      <c r="J539" s="6"/>
      <c r="K539" s="5"/>
      <c r="L539" s="6"/>
      <c r="M539" s="6"/>
      <c r="N539" s="29"/>
    </row>
    <row r="540" spans="1:14">
      <c r="A540" s="27"/>
      <c r="B540" s="29"/>
      <c r="C540" s="29"/>
      <c r="D540" s="29"/>
      <c r="E540" s="29"/>
      <c r="F540" s="6" t="s">
        <v>28</v>
      </c>
      <c r="G540" s="6">
        <f>SUM(H540:N540)</f>
        <v>0</v>
      </c>
      <c r="H540" s="6"/>
      <c r="I540" s="6">
        <v>0</v>
      </c>
      <c r="J540" s="6"/>
      <c r="K540" s="5"/>
      <c r="L540" s="6"/>
      <c r="M540" s="6"/>
      <c r="N540" s="29"/>
    </row>
    <row r="541" spans="1:14">
      <c r="A541" s="27"/>
      <c r="B541" s="29"/>
      <c r="C541" s="29"/>
      <c r="D541" s="29"/>
      <c r="E541" s="29"/>
      <c r="F541" s="6" t="s">
        <v>29</v>
      </c>
      <c r="G541" s="6">
        <f>SUM(H541:N541)</f>
        <v>1.69</v>
      </c>
      <c r="H541" s="6">
        <f t="shared" ref="H541:M541" si="134">SUM(H537:H540)</f>
        <v>0</v>
      </c>
      <c r="I541" s="6">
        <f t="shared" si="134"/>
        <v>1.69</v>
      </c>
      <c r="J541" s="6">
        <f t="shared" si="134"/>
        <v>0</v>
      </c>
      <c r="K541" s="5">
        <f t="shared" si="134"/>
        <v>0</v>
      </c>
      <c r="L541" s="6">
        <f t="shared" si="134"/>
        <v>0</v>
      </c>
      <c r="M541" s="6">
        <f t="shared" si="134"/>
        <v>0</v>
      </c>
      <c r="N541" s="29"/>
    </row>
    <row r="542" spans="1:14" ht="20.25">
      <c r="A542" s="60" t="s">
        <v>233</v>
      </c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</row>
    <row r="543" spans="1:14">
      <c r="A543" s="61" t="s">
        <v>234</v>
      </c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</row>
    <row r="544" spans="1:14">
      <c r="A544" s="47" t="s">
        <v>245</v>
      </c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</row>
    <row r="545" spans="1:14">
      <c r="A545" s="48" t="s">
        <v>235</v>
      </c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</row>
    <row r="546" spans="1:14" ht="33" customHeight="1">
      <c r="A546" s="62">
        <v>1</v>
      </c>
      <c r="B546" s="63" t="s">
        <v>275</v>
      </c>
      <c r="C546" s="64" t="s">
        <v>276</v>
      </c>
      <c r="D546" s="64" t="s">
        <v>305</v>
      </c>
      <c r="E546" s="65" t="s">
        <v>238</v>
      </c>
      <c r="F546" s="7" t="s">
        <v>246</v>
      </c>
      <c r="G546" s="8">
        <f>SUM(H546:M546)</f>
        <v>0</v>
      </c>
      <c r="H546" s="9"/>
      <c r="I546" s="9"/>
      <c r="J546" s="9"/>
      <c r="K546" s="9"/>
      <c r="L546" s="9"/>
      <c r="M546" s="7"/>
      <c r="N546" s="66" t="s">
        <v>247</v>
      </c>
    </row>
    <row r="547" spans="1:14" ht="33" customHeight="1">
      <c r="A547" s="62"/>
      <c r="B547" s="63"/>
      <c r="C547" s="64"/>
      <c r="D547" s="64"/>
      <c r="E547" s="65"/>
      <c r="F547" s="7" t="s">
        <v>248</v>
      </c>
      <c r="G547" s="8">
        <f>SUM(H547:M547)</f>
        <v>127.02612512</v>
      </c>
      <c r="H547" s="10">
        <v>17.739000000000001</v>
      </c>
      <c r="I547" s="10">
        <v>43.866472119999997</v>
      </c>
      <c r="J547" s="9">
        <v>35.370652999999997</v>
      </c>
      <c r="K547" s="9">
        <v>22.42</v>
      </c>
      <c r="L547" s="15">
        <v>6</v>
      </c>
      <c r="M547" s="9">
        <v>1.63</v>
      </c>
      <c r="N547" s="66"/>
    </row>
    <row r="548" spans="1:14" ht="33" customHeight="1">
      <c r="A548" s="62"/>
      <c r="B548" s="63"/>
      <c r="C548" s="64"/>
      <c r="D548" s="64"/>
      <c r="E548" s="65"/>
      <c r="F548" s="7" t="s">
        <v>249</v>
      </c>
      <c r="G548" s="8">
        <f>SUM(H548:M548)</f>
        <v>11.402296939999999</v>
      </c>
      <c r="H548" s="10"/>
      <c r="I548" s="10">
        <v>0.44309547999999999</v>
      </c>
      <c r="J548" s="9">
        <v>4.7734699999999998E-2</v>
      </c>
      <c r="K548" s="9">
        <v>0.22646675999999999</v>
      </c>
      <c r="L548" s="15">
        <v>4.71</v>
      </c>
      <c r="M548" s="9">
        <v>5.9749999999999996</v>
      </c>
      <c r="N548" s="66"/>
    </row>
    <row r="549" spans="1:14" ht="33" customHeight="1">
      <c r="A549" s="62"/>
      <c r="B549" s="63"/>
      <c r="C549" s="64"/>
      <c r="D549" s="64"/>
      <c r="E549" s="65"/>
      <c r="F549" s="7" t="s">
        <v>250</v>
      </c>
      <c r="G549" s="8">
        <f>SUM(H549:M549)</f>
        <v>0</v>
      </c>
      <c r="H549" s="10"/>
      <c r="I549" s="10"/>
      <c r="J549" s="9"/>
      <c r="K549" s="9"/>
      <c r="L549" s="15"/>
      <c r="M549" s="9"/>
      <c r="N549" s="66"/>
    </row>
    <row r="550" spans="1:14" ht="33" customHeight="1">
      <c r="A550" s="62"/>
      <c r="B550" s="63"/>
      <c r="C550" s="64"/>
      <c r="D550" s="64"/>
      <c r="E550" s="65"/>
      <c r="F550" s="11" t="s">
        <v>29</v>
      </c>
      <c r="G550" s="8">
        <f>SUM(H550:M550)</f>
        <v>138.42842206</v>
      </c>
      <c r="H550" s="12">
        <f t="shared" ref="H550:M550" si="135">SUM(H546:H549)</f>
        <v>17.739000000000001</v>
      </c>
      <c r="I550" s="12">
        <f t="shared" si="135"/>
        <v>44.309567599999994</v>
      </c>
      <c r="J550" s="12">
        <f t="shared" si="135"/>
        <v>35.418387699999997</v>
      </c>
      <c r="K550" s="12">
        <f t="shared" si="135"/>
        <v>22.646466760000003</v>
      </c>
      <c r="L550" s="16">
        <f t="shared" si="135"/>
        <v>10.71</v>
      </c>
      <c r="M550" s="12">
        <f t="shared" si="135"/>
        <v>7.6049999999999995</v>
      </c>
      <c r="N550" s="66"/>
    </row>
    <row r="551" spans="1:14">
      <c r="A551" s="47" t="s">
        <v>251</v>
      </c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</row>
    <row r="552" spans="1:14">
      <c r="A552" s="48" t="s">
        <v>235</v>
      </c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</row>
    <row r="553" spans="1:14" ht="18.75" customHeight="1">
      <c r="A553" s="38">
        <v>1</v>
      </c>
      <c r="B553" s="39" t="s">
        <v>270</v>
      </c>
      <c r="C553" s="41" t="s">
        <v>252</v>
      </c>
      <c r="D553" s="42" t="s">
        <v>281</v>
      </c>
      <c r="E553" s="42" t="s">
        <v>253</v>
      </c>
      <c r="F553" s="13" t="s">
        <v>24</v>
      </c>
      <c r="G553" s="13">
        <f>SUM(H553:N553)</f>
        <v>0</v>
      </c>
      <c r="H553" s="13"/>
      <c r="I553" s="13">
        <v>0</v>
      </c>
      <c r="J553" s="13">
        <v>0</v>
      </c>
      <c r="K553" s="13"/>
      <c r="L553" s="13"/>
      <c r="M553" s="13"/>
      <c r="N553" s="40" t="s">
        <v>72</v>
      </c>
    </row>
    <row r="554" spans="1:14">
      <c r="A554" s="38"/>
      <c r="B554" s="40"/>
      <c r="C554" s="41"/>
      <c r="D554" s="41"/>
      <c r="E554" s="41"/>
      <c r="F554" s="13" t="s">
        <v>26</v>
      </c>
      <c r="G554" s="13">
        <f>SUM(H554:N554)</f>
        <v>360.37299999999999</v>
      </c>
      <c r="H554" s="13"/>
      <c r="I554" s="46">
        <v>165.1</v>
      </c>
      <c r="J554" s="46"/>
      <c r="K554" s="13"/>
      <c r="L554" s="13">
        <v>195.273</v>
      </c>
      <c r="M554" s="13"/>
      <c r="N554" s="40"/>
    </row>
    <row r="555" spans="1:14">
      <c r="A555" s="38"/>
      <c r="B555" s="40"/>
      <c r="C555" s="41"/>
      <c r="D555" s="41"/>
      <c r="E555" s="41"/>
      <c r="F555" s="13" t="s">
        <v>27</v>
      </c>
      <c r="G555" s="13">
        <f>SUM(H555:N555)</f>
        <v>0</v>
      </c>
      <c r="H555" s="13"/>
      <c r="I555" s="13"/>
      <c r="J555" s="13"/>
      <c r="K555" s="13"/>
      <c r="L555" s="13"/>
      <c r="M555" s="13"/>
      <c r="N555" s="40"/>
    </row>
    <row r="556" spans="1:14">
      <c r="A556" s="38"/>
      <c r="B556" s="40"/>
      <c r="C556" s="41"/>
      <c r="D556" s="41"/>
      <c r="E556" s="41"/>
      <c r="F556" s="13" t="s">
        <v>28</v>
      </c>
      <c r="G556" s="13">
        <f>SUM(H556:N556)</f>
        <v>0</v>
      </c>
      <c r="H556" s="13"/>
      <c r="I556" s="13"/>
      <c r="J556" s="13"/>
      <c r="K556" s="13"/>
      <c r="L556" s="13"/>
      <c r="M556" s="13"/>
      <c r="N556" s="40"/>
    </row>
    <row r="557" spans="1:14">
      <c r="A557" s="38"/>
      <c r="B557" s="40"/>
      <c r="C557" s="41"/>
      <c r="D557" s="41"/>
      <c r="E557" s="41"/>
      <c r="F557" s="13" t="s">
        <v>29</v>
      </c>
      <c r="G557" s="13">
        <v>360.37299999999999</v>
      </c>
      <c r="H557" s="13"/>
      <c r="I557" s="46">
        <v>165.1</v>
      </c>
      <c r="J557" s="46"/>
      <c r="K557" s="13"/>
      <c r="L557" s="13">
        <v>195.273</v>
      </c>
      <c r="M557" s="13"/>
      <c r="N557" s="40"/>
    </row>
    <row r="558" spans="1:14">
      <c r="A558" s="38">
        <v>2</v>
      </c>
      <c r="B558" s="39" t="s">
        <v>254</v>
      </c>
      <c r="C558" s="41" t="s">
        <v>252</v>
      </c>
      <c r="D558" s="41">
        <v>2023</v>
      </c>
      <c r="E558" s="41" t="s">
        <v>253</v>
      </c>
      <c r="F558" s="13" t="s">
        <v>24</v>
      </c>
      <c r="G558" s="13">
        <f>SUM(H558:N558)</f>
        <v>0</v>
      </c>
      <c r="H558" s="13"/>
      <c r="I558" s="13"/>
      <c r="J558" s="13"/>
      <c r="K558" s="13"/>
      <c r="L558" s="13"/>
      <c r="M558" s="13"/>
      <c r="N558" s="40" t="s">
        <v>72</v>
      </c>
    </row>
    <row r="559" spans="1:14">
      <c r="A559" s="38"/>
      <c r="B559" s="40"/>
      <c r="C559" s="41"/>
      <c r="D559" s="41"/>
      <c r="E559" s="41"/>
      <c r="F559" s="13" t="s">
        <v>26</v>
      </c>
      <c r="G559" s="13">
        <f>SUM(H559:N559)</f>
        <v>27.398</v>
      </c>
      <c r="H559" s="13"/>
      <c r="I559" s="13"/>
      <c r="J559" s="13"/>
      <c r="K559" s="13"/>
      <c r="L559" s="13">
        <v>27.398</v>
      </c>
      <c r="M559" s="13"/>
      <c r="N559" s="40"/>
    </row>
    <row r="560" spans="1:14">
      <c r="A560" s="38"/>
      <c r="B560" s="40"/>
      <c r="C560" s="41"/>
      <c r="D560" s="41"/>
      <c r="E560" s="41"/>
      <c r="F560" s="13" t="s">
        <v>27</v>
      </c>
      <c r="G560" s="13">
        <f>SUM(H560:N560)</f>
        <v>0</v>
      </c>
      <c r="H560" s="13"/>
      <c r="I560" s="13"/>
      <c r="J560" s="13"/>
      <c r="K560" s="13"/>
      <c r="L560" s="13"/>
      <c r="M560" s="13"/>
      <c r="N560" s="40"/>
    </row>
    <row r="561" spans="1:14">
      <c r="A561" s="38"/>
      <c r="B561" s="40"/>
      <c r="C561" s="41"/>
      <c r="D561" s="41"/>
      <c r="E561" s="41"/>
      <c r="F561" s="13" t="s">
        <v>28</v>
      </c>
      <c r="G561" s="13">
        <f>SUM(H561:N561)</f>
        <v>0</v>
      </c>
      <c r="H561" s="13"/>
      <c r="I561" s="13"/>
      <c r="J561" s="13"/>
      <c r="K561" s="13"/>
      <c r="L561" s="13"/>
      <c r="M561" s="13"/>
      <c r="N561" s="40"/>
    </row>
    <row r="562" spans="1:14">
      <c r="A562" s="38"/>
      <c r="B562" s="40"/>
      <c r="C562" s="41"/>
      <c r="D562" s="41"/>
      <c r="E562" s="41"/>
      <c r="F562" s="13" t="s">
        <v>29</v>
      </c>
      <c r="G562" s="8">
        <f>SUM(H562:M562)</f>
        <v>192.49799999999999</v>
      </c>
      <c r="H562" s="12"/>
      <c r="I562" s="46">
        <v>165.1</v>
      </c>
      <c r="J562" s="46"/>
      <c r="K562" s="12"/>
      <c r="L562" s="16">
        <f t="shared" ref="L562" si="136">SUM(L558:L561)</f>
        <v>27.398</v>
      </c>
      <c r="M562" s="16"/>
      <c r="N562" s="40"/>
    </row>
  </sheetData>
  <mergeCells count="663">
    <mergeCell ref="A430:A434"/>
    <mergeCell ref="B430:B434"/>
    <mergeCell ref="C430:C434"/>
    <mergeCell ref="D430:D434"/>
    <mergeCell ref="E430:E434"/>
    <mergeCell ref="N430:N434"/>
    <mergeCell ref="A106:A110"/>
    <mergeCell ref="B106:B110"/>
    <mergeCell ref="C106:C110"/>
    <mergeCell ref="D106:D110"/>
    <mergeCell ref="E106:E110"/>
    <mergeCell ref="N106:N110"/>
    <mergeCell ref="A116:N116"/>
    <mergeCell ref="A117:N117"/>
    <mergeCell ref="A118:N118"/>
    <mergeCell ref="A119:N119"/>
    <mergeCell ref="A120:A124"/>
    <mergeCell ref="B120:B124"/>
    <mergeCell ref="C120:C124"/>
    <mergeCell ref="D120:D124"/>
    <mergeCell ref="E120:E124"/>
    <mergeCell ref="N120:N124"/>
    <mergeCell ref="A125:A129"/>
    <mergeCell ref="B125:B129"/>
    <mergeCell ref="A95:A99"/>
    <mergeCell ref="B95:B99"/>
    <mergeCell ref="C95:C99"/>
    <mergeCell ref="D95:D99"/>
    <mergeCell ref="E95:E99"/>
    <mergeCell ref="N95:N99"/>
    <mergeCell ref="A1:N1"/>
    <mergeCell ref="A2:N2"/>
    <mergeCell ref="A4:A6"/>
    <mergeCell ref="B4:B6"/>
    <mergeCell ref="C4:C6"/>
    <mergeCell ref="D4:D6"/>
    <mergeCell ref="E4:E6"/>
    <mergeCell ref="F4:F6"/>
    <mergeCell ref="G4:G6"/>
    <mergeCell ref="H4:M4"/>
    <mergeCell ref="N4:N6"/>
    <mergeCell ref="H5:H6"/>
    <mergeCell ref="I5:I6"/>
    <mergeCell ref="J5:J6"/>
    <mergeCell ref="K5:K6"/>
    <mergeCell ref="L5:L6"/>
    <mergeCell ref="M5:M6"/>
    <mergeCell ref="A7:N7"/>
    <mergeCell ref="A8:N8"/>
    <mergeCell ref="A9:N9"/>
    <mergeCell ref="A10:A14"/>
    <mergeCell ref="B10:B14"/>
    <mergeCell ref="C10:C14"/>
    <mergeCell ref="D10:D14"/>
    <mergeCell ref="E10:E14"/>
    <mergeCell ref="N10:N14"/>
    <mergeCell ref="A15:N15"/>
    <mergeCell ref="A16:N16"/>
    <mergeCell ref="A17:A21"/>
    <mergeCell ref="B17:B21"/>
    <mergeCell ref="C17:C21"/>
    <mergeCell ref="D17:D21"/>
    <mergeCell ref="E17:E21"/>
    <mergeCell ref="N17:N21"/>
    <mergeCell ref="A22:N22"/>
    <mergeCell ref="A23:A27"/>
    <mergeCell ref="B23:B27"/>
    <mergeCell ref="C23:C27"/>
    <mergeCell ref="D23:D27"/>
    <mergeCell ref="E23:E27"/>
    <mergeCell ref="N23:N27"/>
    <mergeCell ref="A33:A37"/>
    <mergeCell ref="B33:B37"/>
    <mergeCell ref="C33:C37"/>
    <mergeCell ref="D33:D37"/>
    <mergeCell ref="E33:E37"/>
    <mergeCell ref="N33:N37"/>
    <mergeCell ref="A38:A42"/>
    <mergeCell ref="B38:B42"/>
    <mergeCell ref="C38:C42"/>
    <mergeCell ref="D38:D42"/>
    <mergeCell ref="E38:E42"/>
    <mergeCell ref="N38:N42"/>
    <mergeCell ref="E70:E74"/>
    <mergeCell ref="A43:A47"/>
    <mergeCell ref="B43:B47"/>
    <mergeCell ref="C43:C47"/>
    <mergeCell ref="D43:D47"/>
    <mergeCell ref="E43:E47"/>
    <mergeCell ref="N43:N47"/>
    <mergeCell ref="A48:A52"/>
    <mergeCell ref="B48:B52"/>
    <mergeCell ref="C48:C52"/>
    <mergeCell ref="D48:D52"/>
    <mergeCell ref="E48:E52"/>
    <mergeCell ref="N48:N52"/>
    <mergeCell ref="A90:A94"/>
    <mergeCell ref="B90:B94"/>
    <mergeCell ref="C90:C94"/>
    <mergeCell ref="D90:D94"/>
    <mergeCell ref="E90:E94"/>
    <mergeCell ref="N90:N94"/>
    <mergeCell ref="A53:N53"/>
    <mergeCell ref="A54:N54"/>
    <mergeCell ref="A55:A59"/>
    <mergeCell ref="B55:B59"/>
    <mergeCell ref="C55:C59"/>
    <mergeCell ref="D55:D59"/>
    <mergeCell ref="E55:E59"/>
    <mergeCell ref="N55:N59"/>
    <mergeCell ref="B82:B86"/>
    <mergeCell ref="C82:C86"/>
    <mergeCell ref="D82:D86"/>
    <mergeCell ref="E82:E86"/>
    <mergeCell ref="N82:N86"/>
    <mergeCell ref="A60:A64"/>
    <mergeCell ref="B60:B64"/>
    <mergeCell ref="C60:C64"/>
    <mergeCell ref="D60:D64"/>
    <mergeCell ref="E60:E64"/>
    <mergeCell ref="A100:A104"/>
    <mergeCell ref="B100:B104"/>
    <mergeCell ref="C100:C104"/>
    <mergeCell ref="D100:D104"/>
    <mergeCell ref="E100:E104"/>
    <mergeCell ref="N100:N104"/>
    <mergeCell ref="A105:N105"/>
    <mergeCell ref="A111:A115"/>
    <mergeCell ref="B111:B115"/>
    <mergeCell ref="C111:C115"/>
    <mergeCell ref="D111:D115"/>
    <mergeCell ref="E111:E115"/>
    <mergeCell ref="N111:N115"/>
    <mergeCell ref="C125:C129"/>
    <mergeCell ref="D125:D129"/>
    <mergeCell ref="E125:E129"/>
    <mergeCell ref="N125:N129"/>
    <mergeCell ref="E145:E149"/>
    <mergeCell ref="N145:N149"/>
    <mergeCell ref="A140:N140"/>
    <mergeCell ref="A141:N141"/>
    <mergeCell ref="A142:N142"/>
    <mergeCell ref="A130:A134"/>
    <mergeCell ref="B130:B134"/>
    <mergeCell ref="C130:C134"/>
    <mergeCell ref="D130:D134"/>
    <mergeCell ref="E130:E134"/>
    <mergeCell ref="N130:N134"/>
    <mergeCell ref="A160:A164"/>
    <mergeCell ref="B160:B164"/>
    <mergeCell ref="C160:C164"/>
    <mergeCell ref="D160:D164"/>
    <mergeCell ref="E160:E164"/>
    <mergeCell ref="N160:N164"/>
    <mergeCell ref="A165:N165"/>
    <mergeCell ref="A166:N166"/>
    <mergeCell ref="A167:N167"/>
    <mergeCell ref="A174:N174"/>
    <mergeCell ref="A175:A179"/>
    <mergeCell ref="B175:B179"/>
    <mergeCell ref="C175:C179"/>
    <mergeCell ref="D175:D179"/>
    <mergeCell ref="E175:E179"/>
    <mergeCell ref="N175:N179"/>
    <mergeCell ref="A168:A172"/>
    <mergeCell ref="B168:B172"/>
    <mergeCell ref="C168:C172"/>
    <mergeCell ref="D168:D172"/>
    <mergeCell ref="E168:E172"/>
    <mergeCell ref="N168:N172"/>
    <mergeCell ref="A173:N173"/>
    <mergeCell ref="A180:A184"/>
    <mergeCell ref="B180:B184"/>
    <mergeCell ref="C180:C184"/>
    <mergeCell ref="D180:D184"/>
    <mergeCell ref="E180:E184"/>
    <mergeCell ref="N180:N184"/>
    <mergeCell ref="A185:N185"/>
    <mergeCell ref="A186:A190"/>
    <mergeCell ref="B186:B190"/>
    <mergeCell ref="C186:C190"/>
    <mergeCell ref="D186:D190"/>
    <mergeCell ref="E186:E190"/>
    <mergeCell ref="N186:N190"/>
    <mergeCell ref="A191:N191"/>
    <mergeCell ref="A192:N192"/>
    <mergeCell ref="A193:N193"/>
    <mergeCell ref="A194:A198"/>
    <mergeCell ref="B194:B198"/>
    <mergeCell ref="C194:C198"/>
    <mergeCell ref="D194:D198"/>
    <mergeCell ref="E194:E198"/>
    <mergeCell ref="N194:N198"/>
    <mergeCell ref="A199:A203"/>
    <mergeCell ref="B199:B203"/>
    <mergeCell ref="C199:C203"/>
    <mergeCell ref="D199:D203"/>
    <mergeCell ref="E199:E203"/>
    <mergeCell ref="N199:N203"/>
    <mergeCell ref="A204:A208"/>
    <mergeCell ref="B204:B208"/>
    <mergeCell ref="C204:C208"/>
    <mergeCell ref="D204:D208"/>
    <mergeCell ref="E204:E208"/>
    <mergeCell ref="N204:N208"/>
    <mergeCell ref="A209:A213"/>
    <mergeCell ref="B209:B213"/>
    <mergeCell ref="C209:C213"/>
    <mergeCell ref="D209:D213"/>
    <mergeCell ref="E209:E213"/>
    <mergeCell ref="N209:N213"/>
    <mergeCell ref="A214:A218"/>
    <mergeCell ref="B214:B218"/>
    <mergeCell ref="C214:C218"/>
    <mergeCell ref="D214:D218"/>
    <mergeCell ref="E214:E218"/>
    <mergeCell ref="N214:N218"/>
    <mergeCell ref="A219:N219"/>
    <mergeCell ref="A220:N220"/>
    <mergeCell ref="A221:A225"/>
    <mergeCell ref="B221:B225"/>
    <mergeCell ref="C221:C225"/>
    <mergeCell ref="D221:D225"/>
    <mergeCell ref="E221:E225"/>
    <mergeCell ref="N221:N225"/>
    <mergeCell ref="A226:A230"/>
    <mergeCell ref="B226:B230"/>
    <mergeCell ref="C226:C230"/>
    <mergeCell ref="D226:D230"/>
    <mergeCell ref="E226:E230"/>
    <mergeCell ref="N226:N230"/>
    <mergeCell ref="A231:A235"/>
    <mergeCell ref="B231:B235"/>
    <mergeCell ref="C231:C235"/>
    <mergeCell ref="D231:D235"/>
    <mergeCell ref="E231:E235"/>
    <mergeCell ref="N231:N235"/>
    <mergeCell ref="A236:A240"/>
    <mergeCell ref="B236:B240"/>
    <mergeCell ref="C236:C240"/>
    <mergeCell ref="D236:D240"/>
    <mergeCell ref="E236:E240"/>
    <mergeCell ref="N236:N240"/>
    <mergeCell ref="A241:A245"/>
    <mergeCell ref="B241:B245"/>
    <mergeCell ref="C241:C245"/>
    <mergeCell ref="D241:D245"/>
    <mergeCell ref="E241:E245"/>
    <mergeCell ref="N241:N245"/>
    <mergeCell ref="A246:A250"/>
    <mergeCell ref="B246:B250"/>
    <mergeCell ref="C246:C250"/>
    <mergeCell ref="D246:D250"/>
    <mergeCell ref="E246:E250"/>
    <mergeCell ref="N246:N250"/>
    <mergeCell ref="A251:A255"/>
    <mergeCell ref="B251:B255"/>
    <mergeCell ref="C251:C255"/>
    <mergeCell ref="D251:D255"/>
    <mergeCell ref="E251:E255"/>
    <mergeCell ref="N251:N255"/>
    <mergeCell ref="A256:A260"/>
    <mergeCell ref="B256:B260"/>
    <mergeCell ref="C256:C260"/>
    <mergeCell ref="D256:D260"/>
    <mergeCell ref="E256:E260"/>
    <mergeCell ref="N256:N260"/>
    <mergeCell ref="A261:A265"/>
    <mergeCell ref="B261:B265"/>
    <mergeCell ref="C261:C265"/>
    <mergeCell ref="D261:D265"/>
    <mergeCell ref="E261:E265"/>
    <mergeCell ref="N261:N265"/>
    <mergeCell ref="A266:A270"/>
    <mergeCell ref="B266:B270"/>
    <mergeCell ref="C266:C270"/>
    <mergeCell ref="D266:D270"/>
    <mergeCell ref="E266:E270"/>
    <mergeCell ref="N266:N270"/>
    <mergeCell ref="A271:A275"/>
    <mergeCell ref="B271:B275"/>
    <mergeCell ref="C271:C275"/>
    <mergeCell ref="D271:D275"/>
    <mergeCell ref="E271:E275"/>
    <mergeCell ref="N271:N275"/>
    <mergeCell ref="A276:A280"/>
    <mergeCell ref="B276:B280"/>
    <mergeCell ref="C276:C280"/>
    <mergeCell ref="D276:D280"/>
    <mergeCell ref="E276:E280"/>
    <mergeCell ref="N276:N280"/>
    <mergeCell ref="A281:A285"/>
    <mergeCell ref="B281:B285"/>
    <mergeCell ref="C281:C285"/>
    <mergeCell ref="D281:D285"/>
    <mergeCell ref="E281:E285"/>
    <mergeCell ref="N281:N285"/>
    <mergeCell ref="A286:A290"/>
    <mergeCell ref="B286:B290"/>
    <mergeCell ref="C286:C290"/>
    <mergeCell ref="D286:D290"/>
    <mergeCell ref="E286:E290"/>
    <mergeCell ref="N286:N290"/>
    <mergeCell ref="A291:A295"/>
    <mergeCell ref="B291:B295"/>
    <mergeCell ref="C291:C295"/>
    <mergeCell ref="D291:D295"/>
    <mergeCell ref="E291:E295"/>
    <mergeCell ref="N291:N295"/>
    <mergeCell ref="A296:A300"/>
    <mergeCell ref="B296:B300"/>
    <mergeCell ref="C296:C300"/>
    <mergeCell ref="D296:D300"/>
    <mergeCell ref="E296:E300"/>
    <mergeCell ref="N296:N300"/>
    <mergeCell ref="A301:A305"/>
    <mergeCell ref="B301:B305"/>
    <mergeCell ref="C301:C305"/>
    <mergeCell ref="D301:D305"/>
    <mergeCell ref="E301:E305"/>
    <mergeCell ref="N301:N305"/>
    <mergeCell ref="A306:A310"/>
    <mergeCell ref="B306:B310"/>
    <mergeCell ref="C306:C310"/>
    <mergeCell ref="D306:D310"/>
    <mergeCell ref="E306:E310"/>
    <mergeCell ref="N306:N310"/>
    <mergeCell ref="A311:A315"/>
    <mergeCell ref="B311:B315"/>
    <mergeCell ref="C311:C315"/>
    <mergeCell ref="D311:D315"/>
    <mergeCell ref="E311:E315"/>
    <mergeCell ref="N311:N315"/>
    <mergeCell ref="A316:A320"/>
    <mergeCell ref="B316:B320"/>
    <mergeCell ref="C316:C320"/>
    <mergeCell ref="D316:D320"/>
    <mergeCell ref="E316:E320"/>
    <mergeCell ref="N316:N320"/>
    <mergeCell ref="A321:A325"/>
    <mergeCell ref="B321:B325"/>
    <mergeCell ref="C321:C325"/>
    <mergeCell ref="D321:D325"/>
    <mergeCell ref="E321:E325"/>
    <mergeCell ref="N321:N325"/>
    <mergeCell ref="A326:A330"/>
    <mergeCell ref="B326:B330"/>
    <mergeCell ref="C326:C330"/>
    <mergeCell ref="D326:D330"/>
    <mergeCell ref="E326:E330"/>
    <mergeCell ref="N326:N330"/>
    <mergeCell ref="A331:A335"/>
    <mergeCell ref="B331:B335"/>
    <mergeCell ref="C331:C335"/>
    <mergeCell ref="D331:D335"/>
    <mergeCell ref="E331:E335"/>
    <mergeCell ref="N331:N335"/>
    <mergeCell ref="A336:A340"/>
    <mergeCell ref="B336:B340"/>
    <mergeCell ref="C336:C340"/>
    <mergeCell ref="D336:D340"/>
    <mergeCell ref="E336:E340"/>
    <mergeCell ref="N336:N340"/>
    <mergeCell ref="A341:A345"/>
    <mergeCell ref="B341:B345"/>
    <mergeCell ref="C341:C345"/>
    <mergeCell ref="D341:D345"/>
    <mergeCell ref="E341:E345"/>
    <mergeCell ref="N341:N345"/>
    <mergeCell ref="A346:A350"/>
    <mergeCell ref="B346:B350"/>
    <mergeCell ref="C346:C350"/>
    <mergeCell ref="D346:D350"/>
    <mergeCell ref="E346:E350"/>
    <mergeCell ref="N346:N350"/>
    <mergeCell ref="A351:A355"/>
    <mergeCell ref="B351:B355"/>
    <mergeCell ref="C351:C355"/>
    <mergeCell ref="D351:D355"/>
    <mergeCell ref="E351:E355"/>
    <mergeCell ref="N351:N355"/>
    <mergeCell ref="A356:A360"/>
    <mergeCell ref="B356:B360"/>
    <mergeCell ref="C356:C360"/>
    <mergeCell ref="D356:D360"/>
    <mergeCell ref="E356:E360"/>
    <mergeCell ref="N356:N360"/>
    <mergeCell ref="A361:A365"/>
    <mergeCell ref="B361:B365"/>
    <mergeCell ref="C361:C365"/>
    <mergeCell ref="D361:D365"/>
    <mergeCell ref="E361:E365"/>
    <mergeCell ref="N361:N365"/>
    <mergeCell ref="A366:A370"/>
    <mergeCell ref="B366:B370"/>
    <mergeCell ref="C366:C370"/>
    <mergeCell ref="D366:D370"/>
    <mergeCell ref="E366:E370"/>
    <mergeCell ref="N366:N370"/>
    <mergeCell ref="A371:A375"/>
    <mergeCell ref="B371:B375"/>
    <mergeCell ref="C371:C375"/>
    <mergeCell ref="D371:D375"/>
    <mergeCell ref="E371:E375"/>
    <mergeCell ref="N371:N375"/>
    <mergeCell ref="A376:A380"/>
    <mergeCell ref="B376:B380"/>
    <mergeCell ref="C376:C380"/>
    <mergeCell ref="D376:D380"/>
    <mergeCell ref="E376:E380"/>
    <mergeCell ref="N376:N380"/>
    <mergeCell ref="A381:N381"/>
    <mergeCell ref="A382:N382"/>
    <mergeCell ref="A383:A387"/>
    <mergeCell ref="B383:B387"/>
    <mergeCell ref="C383:C387"/>
    <mergeCell ref="D383:D387"/>
    <mergeCell ref="E383:E387"/>
    <mergeCell ref="N383:N387"/>
    <mergeCell ref="A398:A402"/>
    <mergeCell ref="B398:B402"/>
    <mergeCell ref="C398:C402"/>
    <mergeCell ref="D398:D402"/>
    <mergeCell ref="E398:E402"/>
    <mergeCell ref="N398:N402"/>
    <mergeCell ref="A388:A392"/>
    <mergeCell ref="B388:B392"/>
    <mergeCell ref="C388:C392"/>
    <mergeCell ref="D388:D392"/>
    <mergeCell ref="E388:E392"/>
    <mergeCell ref="N388:N392"/>
    <mergeCell ref="A393:N397"/>
    <mergeCell ref="A403:N403"/>
    <mergeCell ref="A404:N404"/>
    <mergeCell ref="A424:A428"/>
    <mergeCell ref="B424:B428"/>
    <mergeCell ref="C424:C428"/>
    <mergeCell ref="D424:D428"/>
    <mergeCell ref="E424:E428"/>
    <mergeCell ref="N424:N428"/>
    <mergeCell ref="A429:N429"/>
    <mergeCell ref="A405:A409"/>
    <mergeCell ref="B405:B409"/>
    <mergeCell ref="C405:C409"/>
    <mergeCell ref="D405:D409"/>
    <mergeCell ref="E405:E409"/>
    <mergeCell ref="N405:N409"/>
    <mergeCell ref="A410:N413"/>
    <mergeCell ref="A414:A418"/>
    <mergeCell ref="B414:B418"/>
    <mergeCell ref="C414:C418"/>
    <mergeCell ref="D414:D418"/>
    <mergeCell ref="E414:E418"/>
    <mergeCell ref="N414:N418"/>
    <mergeCell ref="A419:N423"/>
    <mergeCell ref="A435:N435"/>
    <mergeCell ref="A436:A440"/>
    <mergeCell ref="B436:B440"/>
    <mergeCell ref="C436:C440"/>
    <mergeCell ref="D436:D440"/>
    <mergeCell ref="E436:E440"/>
    <mergeCell ref="N436:N440"/>
    <mergeCell ref="A441:A445"/>
    <mergeCell ref="B441:B445"/>
    <mergeCell ref="C441:C445"/>
    <mergeCell ref="D441:D445"/>
    <mergeCell ref="E441:E445"/>
    <mergeCell ref="N441:N445"/>
    <mergeCell ref="A446:N446"/>
    <mergeCell ref="A447:A451"/>
    <mergeCell ref="B447:B451"/>
    <mergeCell ref="C447:C451"/>
    <mergeCell ref="D447:D451"/>
    <mergeCell ref="E447:E451"/>
    <mergeCell ref="N447:N451"/>
    <mergeCell ref="A452:A456"/>
    <mergeCell ref="B452:B456"/>
    <mergeCell ref="C452:C456"/>
    <mergeCell ref="D452:D456"/>
    <mergeCell ref="E452:E456"/>
    <mergeCell ref="N452:N456"/>
    <mergeCell ref="A457:A461"/>
    <mergeCell ref="B457:B461"/>
    <mergeCell ref="C457:C461"/>
    <mergeCell ref="D457:D461"/>
    <mergeCell ref="E457:E461"/>
    <mergeCell ref="N457:N461"/>
    <mergeCell ref="A462:A466"/>
    <mergeCell ref="B462:B466"/>
    <mergeCell ref="C462:C466"/>
    <mergeCell ref="D462:D466"/>
    <mergeCell ref="E462:E466"/>
    <mergeCell ref="N462:N466"/>
    <mergeCell ref="A467:A471"/>
    <mergeCell ref="B467:B471"/>
    <mergeCell ref="C467:C471"/>
    <mergeCell ref="D467:D471"/>
    <mergeCell ref="E467:E471"/>
    <mergeCell ref="N467:N471"/>
    <mergeCell ref="A472:A476"/>
    <mergeCell ref="B472:B476"/>
    <mergeCell ref="C472:C476"/>
    <mergeCell ref="D472:D476"/>
    <mergeCell ref="E472:E476"/>
    <mergeCell ref="N472:N476"/>
    <mergeCell ref="A477:A481"/>
    <mergeCell ref="B477:B481"/>
    <mergeCell ref="C477:C481"/>
    <mergeCell ref="D477:D481"/>
    <mergeCell ref="E477:E481"/>
    <mergeCell ref="N477:N481"/>
    <mergeCell ref="A482:A486"/>
    <mergeCell ref="B482:B486"/>
    <mergeCell ref="C482:C486"/>
    <mergeCell ref="D482:D486"/>
    <mergeCell ref="E482:E486"/>
    <mergeCell ref="N482:N486"/>
    <mergeCell ref="A487:A491"/>
    <mergeCell ref="B487:B491"/>
    <mergeCell ref="C487:C491"/>
    <mergeCell ref="D487:D491"/>
    <mergeCell ref="E487:E491"/>
    <mergeCell ref="N487:N491"/>
    <mergeCell ref="A492:N492"/>
    <mergeCell ref="A493:A497"/>
    <mergeCell ref="B493:B497"/>
    <mergeCell ref="C493:C497"/>
    <mergeCell ref="D493:D497"/>
    <mergeCell ref="E493:E497"/>
    <mergeCell ref="N493:N497"/>
    <mergeCell ref="A498:A502"/>
    <mergeCell ref="B498:B502"/>
    <mergeCell ref="C498:C502"/>
    <mergeCell ref="D498:D502"/>
    <mergeCell ref="E498:E502"/>
    <mergeCell ref="N498:N502"/>
    <mergeCell ref="A503:N503"/>
    <mergeCell ref="A504:N504"/>
    <mergeCell ref="A505:N505"/>
    <mergeCell ref="A536:N536"/>
    <mergeCell ref="A537:A541"/>
    <mergeCell ref="B537:B541"/>
    <mergeCell ref="C537:C541"/>
    <mergeCell ref="D537:D541"/>
    <mergeCell ref="E537:E541"/>
    <mergeCell ref="N537:N541"/>
    <mergeCell ref="A506:A510"/>
    <mergeCell ref="B506:B510"/>
    <mergeCell ref="C506:C510"/>
    <mergeCell ref="D506:D510"/>
    <mergeCell ref="E506:E510"/>
    <mergeCell ref="N506:N510"/>
    <mergeCell ref="A511:A515"/>
    <mergeCell ref="B511:B515"/>
    <mergeCell ref="C511:C515"/>
    <mergeCell ref="D511:D515"/>
    <mergeCell ref="E511:E515"/>
    <mergeCell ref="N511:N515"/>
    <mergeCell ref="B531:B535"/>
    <mergeCell ref="C531:C535"/>
    <mergeCell ref="D531:D535"/>
    <mergeCell ref="E531:E535"/>
    <mergeCell ref="N531:N535"/>
    <mergeCell ref="C553:C557"/>
    <mergeCell ref="D553:D557"/>
    <mergeCell ref="E553:E557"/>
    <mergeCell ref="N553:N557"/>
    <mergeCell ref="I554:J554"/>
    <mergeCell ref="I557:J557"/>
    <mergeCell ref="A542:N542"/>
    <mergeCell ref="A543:N543"/>
    <mergeCell ref="A544:N544"/>
    <mergeCell ref="A545:N545"/>
    <mergeCell ref="A546:A550"/>
    <mergeCell ref="B546:B550"/>
    <mergeCell ref="C546:C550"/>
    <mergeCell ref="D546:D550"/>
    <mergeCell ref="E546:E550"/>
    <mergeCell ref="N546:N550"/>
    <mergeCell ref="N150:N154"/>
    <mergeCell ref="B65:B69"/>
    <mergeCell ref="C65:C69"/>
    <mergeCell ref="A65:A69"/>
    <mergeCell ref="D65:D69"/>
    <mergeCell ref="E65:E69"/>
    <mergeCell ref="N65:N69"/>
    <mergeCell ref="A135:A139"/>
    <mergeCell ref="B135:B139"/>
    <mergeCell ref="C135:C139"/>
    <mergeCell ref="D135:D139"/>
    <mergeCell ref="E135:E139"/>
    <mergeCell ref="N135:N139"/>
    <mergeCell ref="A150:A154"/>
    <mergeCell ref="B150:B154"/>
    <mergeCell ref="C150:C154"/>
    <mergeCell ref="D150:D154"/>
    <mergeCell ref="E150:E154"/>
    <mergeCell ref="A143:N143"/>
    <mergeCell ref="A144:N144"/>
    <mergeCell ref="A145:A149"/>
    <mergeCell ref="B145:B149"/>
    <mergeCell ref="C145:C149"/>
    <mergeCell ref="D145:D149"/>
    <mergeCell ref="A155:A159"/>
    <mergeCell ref="B155:B159"/>
    <mergeCell ref="C155:C159"/>
    <mergeCell ref="D155:D159"/>
    <mergeCell ref="E155:E159"/>
    <mergeCell ref="N155:N159"/>
    <mergeCell ref="A558:A562"/>
    <mergeCell ref="B558:B562"/>
    <mergeCell ref="C558:C562"/>
    <mergeCell ref="D558:D562"/>
    <mergeCell ref="E558:E562"/>
    <mergeCell ref="N558:N562"/>
    <mergeCell ref="I562:J562"/>
    <mergeCell ref="A516:A520"/>
    <mergeCell ref="B516:B520"/>
    <mergeCell ref="C516:C520"/>
    <mergeCell ref="D516:D520"/>
    <mergeCell ref="E516:E520"/>
    <mergeCell ref="N516:N520"/>
    <mergeCell ref="A531:A535"/>
    <mergeCell ref="A551:N551"/>
    <mergeCell ref="A552:N552"/>
    <mergeCell ref="A553:A557"/>
    <mergeCell ref="B553:B557"/>
    <mergeCell ref="A521:A525"/>
    <mergeCell ref="B521:B525"/>
    <mergeCell ref="C521:C525"/>
    <mergeCell ref="D521:D525"/>
    <mergeCell ref="E521:E525"/>
    <mergeCell ref="N521:N525"/>
    <mergeCell ref="A526:A530"/>
    <mergeCell ref="B526:B530"/>
    <mergeCell ref="C526:C530"/>
    <mergeCell ref="D526:D530"/>
    <mergeCell ref="E526:E530"/>
    <mergeCell ref="N526:N530"/>
    <mergeCell ref="A28:A32"/>
    <mergeCell ref="B28:B32"/>
    <mergeCell ref="C28:C32"/>
    <mergeCell ref="D28:D32"/>
    <mergeCell ref="E28:E32"/>
    <mergeCell ref="N28:N32"/>
    <mergeCell ref="A87:N87"/>
    <mergeCell ref="A88:N88"/>
    <mergeCell ref="A89:N89"/>
    <mergeCell ref="A75:N75"/>
    <mergeCell ref="A76:N76"/>
    <mergeCell ref="A77:A81"/>
    <mergeCell ref="B77:B81"/>
    <mergeCell ref="C77:C81"/>
    <mergeCell ref="D77:D81"/>
    <mergeCell ref="E77:E81"/>
    <mergeCell ref="N77:N81"/>
    <mergeCell ref="A82:A86"/>
    <mergeCell ref="N70:N74"/>
    <mergeCell ref="N60:N64"/>
    <mergeCell ref="A70:A74"/>
    <mergeCell ref="B70:B74"/>
    <mergeCell ref="C70:C74"/>
    <mergeCell ref="D70:D74"/>
  </mergeCells>
  <pageMargins left="0.39374999999999999" right="0.39374999999999999" top="0.39374999999999999" bottom="0.39374999999999999" header="0.511811023622047" footer="0.511811023622047"/>
  <pageSetup scale="37" fitToHeight="0" orientation="landscape" horizontalDpi="300" verticalDpi="300" r:id="rId1"/>
  <rowBreaks count="4" manualBreakCount="4">
    <brk id="165" max="16383" man="1"/>
    <brk id="225" max="16383" man="1"/>
    <brk id="380" max="16383" man="1"/>
    <brk id="4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9"/>
  <sheetViews>
    <sheetView tabSelected="1" view="pageBreakPreview" topLeftCell="A25" zoomScale="60" zoomScaleNormal="60" workbookViewId="0">
      <selection activeCell="A39" sqref="A39:F39"/>
    </sheetView>
  </sheetViews>
  <sheetFormatPr defaultColWidth="8.453125" defaultRowHeight="18.75"/>
  <cols>
    <col min="1" max="1" width="4" customWidth="1"/>
    <col min="2" max="2" width="20.6328125" customWidth="1"/>
    <col min="3" max="3" width="35.1796875" customWidth="1"/>
    <col min="4" max="4" width="24.26953125" customWidth="1"/>
    <col min="5" max="5" width="30" customWidth="1"/>
    <col min="6" max="6" width="21.7265625" customWidth="1"/>
    <col min="7" max="7" width="18.453125" customWidth="1"/>
    <col min="8" max="8" width="17.1796875" customWidth="1"/>
    <col min="9" max="9" width="22.26953125" customWidth="1"/>
    <col min="10" max="10" width="22" customWidth="1"/>
  </cols>
  <sheetData>
    <row r="2" spans="1:10" ht="68.099999999999994" customHeight="1">
      <c r="A2" s="82" t="s">
        <v>255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4.45" customHeight="1">
      <c r="A3" s="106" t="s">
        <v>2</v>
      </c>
      <c r="B3" s="103" t="s">
        <v>307</v>
      </c>
      <c r="C3" s="106" t="s">
        <v>256</v>
      </c>
      <c r="D3" s="106" t="s">
        <v>257</v>
      </c>
      <c r="E3" s="106" t="s">
        <v>4</v>
      </c>
      <c r="F3" s="106" t="s">
        <v>5</v>
      </c>
      <c r="G3" s="106" t="s">
        <v>258</v>
      </c>
      <c r="H3" s="106" t="s">
        <v>259</v>
      </c>
      <c r="I3" s="106" t="s">
        <v>260</v>
      </c>
      <c r="J3" s="106" t="s">
        <v>261</v>
      </c>
    </row>
    <row r="4" spans="1:10" ht="37.35" customHeight="1">
      <c r="A4" s="106"/>
      <c r="B4" s="104"/>
      <c r="C4" s="106"/>
      <c r="D4" s="106"/>
      <c r="E4" s="106"/>
      <c r="F4" s="106"/>
      <c r="G4" s="106"/>
      <c r="H4" s="106"/>
      <c r="I4" s="106"/>
      <c r="J4" s="106"/>
    </row>
    <row r="5" spans="1:10" ht="36.950000000000003" customHeight="1">
      <c r="A5" s="106"/>
      <c r="B5" s="105"/>
      <c r="C5" s="106"/>
      <c r="D5" s="106"/>
      <c r="E5" s="106"/>
      <c r="F5" s="106"/>
      <c r="G5" s="106"/>
      <c r="H5" s="106"/>
      <c r="I5" s="106"/>
      <c r="J5" s="106"/>
    </row>
    <row r="6" spans="1:10" ht="36.950000000000003" customHeight="1">
      <c r="A6" s="100" t="s">
        <v>266</v>
      </c>
      <c r="B6" s="101"/>
      <c r="C6" s="101"/>
      <c r="D6" s="101"/>
      <c r="E6" s="101"/>
      <c r="F6" s="101"/>
      <c r="G6" s="101"/>
      <c r="H6" s="101"/>
      <c r="I6" s="101"/>
      <c r="J6" s="102"/>
    </row>
    <row r="7" spans="1:10" ht="36.950000000000003" customHeight="1">
      <c r="A7" s="25">
        <v>1</v>
      </c>
      <c r="B7" s="25" t="s">
        <v>308</v>
      </c>
      <c r="C7" s="25" t="s">
        <v>306</v>
      </c>
      <c r="D7" s="14" t="s">
        <v>262</v>
      </c>
      <c r="E7" s="25" t="s">
        <v>86</v>
      </c>
      <c r="F7" s="25" t="s">
        <v>309</v>
      </c>
      <c r="G7" s="25">
        <v>2</v>
      </c>
      <c r="H7" s="25">
        <v>2</v>
      </c>
      <c r="I7" s="25">
        <v>4.5</v>
      </c>
      <c r="J7" s="25">
        <v>4.5</v>
      </c>
    </row>
    <row r="8" spans="1:10" ht="36.950000000000003" customHeight="1">
      <c r="A8" s="25">
        <v>2</v>
      </c>
      <c r="B8" s="25" t="s">
        <v>312</v>
      </c>
      <c r="C8" s="25" t="s">
        <v>310</v>
      </c>
      <c r="D8" s="14" t="s">
        <v>262</v>
      </c>
      <c r="E8" s="25" t="s">
        <v>311</v>
      </c>
      <c r="F8" s="25" t="s">
        <v>309</v>
      </c>
      <c r="G8" s="25">
        <v>2</v>
      </c>
      <c r="H8" s="25">
        <v>2</v>
      </c>
      <c r="I8" s="25">
        <v>3</v>
      </c>
      <c r="J8" s="25">
        <v>3</v>
      </c>
    </row>
    <row r="9" spans="1:10" ht="36.950000000000003" customHeight="1">
      <c r="A9" s="25">
        <v>3</v>
      </c>
      <c r="B9" s="25" t="s">
        <v>314</v>
      </c>
      <c r="C9" s="25" t="s">
        <v>313</v>
      </c>
      <c r="D9" s="14" t="s">
        <v>262</v>
      </c>
      <c r="E9" s="25" t="s">
        <v>86</v>
      </c>
      <c r="F9" s="25" t="s">
        <v>309</v>
      </c>
      <c r="G9" s="25">
        <v>2</v>
      </c>
      <c r="H9" s="25">
        <v>2</v>
      </c>
      <c r="I9" s="25">
        <v>4.5</v>
      </c>
      <c r="J9" s="25">
        <v>4.5</v>
      </c>
    </row>
    <row r="10" spans="1:10" ht="36.950000000000003" customHeight="1">
      <c r="A10" s="25">
        <v>4</v>
      </c>
      <c r="B10" s="25" t="s">
        <v>316</v>
      </c>
      <c r="C10" s="25" t="s">
        <v>315</v>
      </c>
      <c r="D10" s="14" t="s">
        <v>262</v>
      </c>
      <c r="E10" s="25" t="s">
        <v>86</v>
      </c>
      <c r="F10" s="25">
        <v>2022</v>
      </c>
      <c r="G10" s="25">
        <v>2</v>
      </c>
      <c r="H10" s="25">
        <v>2</v>
      </c>
      <c r="I10" s="25">
        <v>4</v>
      </c>
      <c r="J10" s="25">
        <v>4</v>
      </c>
    </row>
    <row r="11" spans="1:10" ht="36.950000000000003" customHeight="1">
      <c r="A11" s="25"/>
      <c r="B11" s="25" t="s">
        <v>316</v>
      </c>
      <c r="C11" s="25" t="s">
        <v>383</v>
      </c>
      <c r="D11" s="14" t="s">
        <v>262</v>
      </c>
      <c r="E11" s="25" t="s">
        <v>86</v>
      </c>
      <c r="F11" s="25">
        <v>2023</v>
      </c>
      <c r="G11" s="25">
        <v>2</v>
      </c>
      <c r="H11" s="25">
        <v>2</v>
      </c>
      <c r="I11" s="25">
        <v>1.5</v>
      </c>
      <c r="J11" s="25">
        <v>1.5</v>
      </c>
    </row>
    <row r="12" spans="1:10" ht="36.950000000000003" customHeight="1">
      <c r="A12" s="25">
        <v>5</v>
      </c>
      <c r="B12" s="25" t="s">
        <v>318</v>
      </c>
      <c r="C12" s="25" t="s">
        <v>317</v>
      </c>
      <c r="D12" s="14" t="s">
        <v>262</v>
      </c>
      <c r="E12" s="25" t="s">
        <v>319</v>
      </c>
      <c r="F12" s="25" t="s">
        <v>320</v>
      </c>
      <c r="G12" s="25">
        <v>3</v>
      </c>
      <c r="H12" s="25">
        <v>3</v>
      </c>
      <c r="I12" s="25">
        <v>4.8899999999999997</v>
      </c>
      <c r="J12" s="25">
        <v>4.8899999999999997</v>
      </c>
    </row>
    <row r="13" spans="1:10" ht="36.950000000000003" customHeight="1">
      <c r="A13" s="94" t="s">
        <v>321</v>
      </c>
      <c r="B13" s="95"/>
      <c r="C13" s="95"/>
      <c r="D13" s="95"/>
      <c r="E13" s="95"/>
      <c r="F13" s="96"/>
      <c r="G13" s="25">
        <f>SUM(G7:G12)</f>
        <v>13</v>
      </c>
      <c r="H13" s="25">
        <f t="shared" ref="H13:J13" si="0">SUM(H7:H12)</f>
        <v>13</v>
      </c>
      <c r="I13" s="25">
        <f t="shared" si="0"/>
        <v>22.39</v>
      </c>
      <c r="J13" s="25">
        <f t="shared" si="0"/>
        <v>22.39</v>
      </c>
    </row>
    <row r="14" spans="1:10" ht="36.950000000000003" customHeight="1">
      <c r="A14" s="100" t="s">
        <v>263</v>
      </c>
      <c r="B14" s="101"/>
      <c r="C14" s="101"/>
      <c r="D14" s="101"/>
      <c r="E14" s="101"/>
      <c r="F14" s="101"/>
      <c r="G14" s="101"/>
      <c r="H14" s="101"/>
      <c r="I14" s="101"/>
      <c r="J14" s="102"/>
    </row>
    <row r="15" spans="1:10" s="24" customFormat="1" ht="36.950000000000003" customHeight="1">
      <c r="A15" s="25">
        <v>1</v>
      </c>
      <c r="B15" s="25" t="s">
        <v>324</v>
      </c>
      <c r="C15" s="25" t="s">
        <v>322</v>
      </c>
      <c r="D15" s="26" t="s">
        <v>262</v>
      </c>
      <c r="E15" s="25" t="s">
        <v>323</v>
      </c>
      <c r="F15" s="25" t="s">
        <v>325</v>
      </c>
      <c r="G15" s="25">
        <v>13</v>
      </c>
      <c r="H15" s="25">
        <v>13</v>
      </c>
      <c r="I15" s="25">
        <v>119.3</v>
      </c>
      <c r="J15" s="25">
        <v>119.3</v>
      </c>
    </row>
    <row r="16" spans="1:10" s="24" customFormat="1" ht="36.950000000000003" customHeight="1">
      <c r="A16" s="25">
        <v>2</v>
      </c>
      <c r="B16" s="25" t="s">
        <v>328</v>
      </c>
      <c r="C16" s="25" t="s">
        <v>326</v>
      </c>
      <c r="D16" s="26" t="s">
        <v>262</v>
      </c>
      <c r="E16" s="25" t="s">
        <v>327</v>
      </c>
      <c r="F16" s="25" t="s">
        <v>329</v>
      </c>
      <c r="G16" s="25">
        <v>4</v>
      </c>
      <c r="H16" s="25">
        <v>4</v>
      </c>
      <c r="I16" s="25">
        <v>22.12</v>
      </c>
      <c r="J16" s="25">
        <v>22.12</v>
      </c>
    </row>
    <row r="17" spans="1:10" s="24" customFormat="1" ht="36.950000000000003" customHeight="1">
      <c r="A17" s="25">
        <v>3</v>
      </c>
      <c r="B17" s="25" t="s">
        <v>332</v>
      </c>
      <c r="C17" s="25" t="s">
        <v>330</v>
      </c>
      <c r="D17" s="26" t="s">
        <v>262</v>
      </c>
      <c r="E17" s="25" t="s">
        <v>331</v>
      </c>
      <c r="F17" s="25" t="s">
        <v>333</v>
      </c>
      <c r="G17" s="25">
        <v>2</v>
      </c>
      <c r="H17" s="25">
        <v>2</v>
      </c>
      <c r="I17" s="25">
        <v>11.382</v>
      </c>
      <c r="J17" s="25">
        <v>11.382</v>
      </c>
    </row>
    <row r="18" spans="1:10" s="24" customFormat="1" ht="57" customHeight="1">
      <c r="A18" s="25">
        <v>4</v>
      </c>
      <c r="B18" s="25" t="s">
        <v>336</v>
      </c>
      <c r="C18" s="25" t="s">
        <v>334</v>
      </c>
      <c r="D18" s="26" t="s">
        <v>262</v>
      </c>
      <c r="E18" s="25" t="s">
        <v>335</v>
      </c>
      <c r="F18" s="25" t="s">
        <v>337</v>
      </c>
      <c r="G18" s="25">
        <v>2</v>
      </c>
      <c r="H18" s="25">
        <v>2</v>
      </c>
      <c r="I18" s="25">
        <v>19.899999999999999</v>
      </c>
      <c r="J18" s="25">
        <v>19.899999999999999</v>
      </c>
    </row>
    <row r="19" spans="1:10" s="24" customFormat="1" ht="36.950000000000003" customHeight="1">
      <c r="A19" s="25">
        <v>5</v>
      </c>
      <c r="B19" s="25" t="s">
        <v>339</v>
      </c>
      <c r="C19" s="25" t="s">
        <v>338</v>
      </c>
      <c r="D19" s="26" t="s">
        <v>262</v>
      </c>
      <c r="E19" s="25" t="s">
        <v>311</v>
      </c>
      <c r="F19" s="25" t="s">
        <v>333</v>
      </c>
      <c r="G19" s="25">
        <v>1</v>
      </c>
      <c r="H19" s="25">
        <v>1</v>
      </c>
      <c r="I19" s="25">
        <v>22.2</v>
      </c>
      <c r="J19" s="25">
        <v>22.2</v>
      </c>
    </row>
    <row r="20" spans="1:10" s="24" customFormat="1" ht="36.950000000000003" customHeight="1">
      <c r="A20" s="25">
        <v>6</v>
      </c>
      <c r="B20" s="25" t="s">
        <v>341</v>
      </c>
      <c r="C20" s="25" t="s">
        <v>340</v>
      </c>
      <c r="D20" s="26" t="s">
        <v>262</v>
      </c>
      <c r="E20" s="25" t="s">
        <v>319</v>
      </c>
      <c r="F20" s="25" t="s">
        <v>342</v>
      </c>
      <c r="G20" s="25">
        <v>4</v>
      </c>
      <c r="H20" s="25">
        <v>4</v>
      </c>
      <c r="I20" s="25">
        <v>2.7</v>
      </c>
      <c r="J20" s="25">
        <v>2.7</v>
      </c>
    </row>
    <row r="21" spans="1:10" s="24" customFormat="1" ht="57" customHeight="1">
      <c r="A21" s="25">
        <v>7</v>
      </c>
      <c r="B21" s="25" t="s">
        <v>336</v>
      </c>
      <c r="C21" s="25" t="s">
        <v>343</v>
      </c>
      <c r="D21" s="26" t="s">
        <v>262</v>
      </c>
      <c r="E21" s="25" t="s">
        <v>335</v>
      </c>
      <c r="F21" s="25" t="s">
        <v>344</v>
      </c>
      <c r="G21" s="25">
        <v>3</v>
      </c>
      <c r="H21" s="25">
        <v>3</v>
      </c>
      <c r="I21" s="25">
        <v>13.19</v>
      </c>
      <c r="J21" s="25">
        <v>13.19</v>
      </c>
    </row>
    <row r="22" spans="1:10" s="24" customFormat="1" ht="36.950000000000003" customHeight="1">
      <c r="A22" s="25">
        <v>8</v>
      </c>
      <c r="B22" s="25" t="s">
        <v>345</v>
      </c>
      <c r="C22" s="25" t="s">
        <v>343</v>
      </c>
      <c r="D22" s="26" t="s">
        <v>262</v>
      </c>
      <c r="E22" s="25" t="s">
        <v>335</v>
      </c>
      <c r="F22" s="25" t="s">
        <v>329</v>
      </c>
      <c r="G22" s="25">
        <v>3</v>
      </c>
      <c r="H22" s="25">
        <v>3</v>
      </c>
      <c r="I22" s="25">
        <v>10.83</v>
      </c>
      <c r="J22" s="25">
        <v>10.83</v>
      </c>
    </row>
    <row r="23" spans="1:10" s="24" customFormat="1" ht="36.950000000000003" customHeight="1">
      <c r="A23" s="25">
        <v>9</v>
      </c>
      <c r="B23" s="25" t="s">
        <v>347</v>
      </c>
      <c r="C23" s="25" t="s">
        <v>346</v>
      </c>
      <c r="D23" s="26" t="s">
        <v>262</v>
      </c>
      <c r="E23" s="25" t="s">
        <v>335</v>
      </c>
      <c r="F23" s="25" t="s">
        <v>348</v>
      </c>
      <c r="G23" s="25">
        <v>290</v>
      </c>
      <c r="H23" s="25">
        <v>48</v>
      </c>
      <c r="I23" s="25">
        <v>10175</v>
      </c>
      <c r="J23" s="25">
        <v>1610.85</v>
      </c>
    </row>
    <row r="24" spans="1:10" s="24" customFormat="1" ht="36.950000000000003" customHeight="1">
      <c r="A24" s="25">
        <v>10</v>
      </c>
      <c r="B24" s="25" t="s">
        <v>350</v>
      </c>
      <c r="C24" s="25" t="s">
        <v>349</v>
      </c>
      <c r="D24" s="26" t="s">
        <v>262</v>
      </c>
      <c r="E24" s="25" t="s">
        <v>311</v>
      </c>
      <c r="F24" s="25" t="s">
        <v>325</v>
      </c>
      <c r="G24" s="25">
        <v>4</v>
      </c>
      <c r="H24" s="25">
        <v>4</v>
      </c>
      <c r="I24" s="25">
        <v>41.7</v>
      </c>
      <c r="J24" s="25">
        <v>22.07</v>
      </c>
    </row>
    <row r="25" spans="1:10" s="24" customFormat="1" ht="59.25" customHeight="1">
      <c r="A25" s="25">
        <v>11</v>
      </c>
      <c r="B25" s="25" t="s">
        <v>336</v>
      </c>
      <c r="C25" s="25" t="s">
        <v>351</v>
      </c>
      <c r="D25" s="26" t="s">
        <v>262</v>
      </c>
      <c r="E25" s="25" t="s">
        <v>335</v>
      </c>
      <c r="F25" s="25" t="s">
        <v>352</v>
      </c>
      <c r="G25" s="25">
        <v>1</v>
      </c>
      <c r="H25" s="25">
        <v>1</v>
      </c>
      <c r="I25" s="25">
        <v>5.2</v>
      </c>
      <c r="J25" s="25">
        <v>5.2</v>
      </c>
    </row>
    <row r="26" spans="1:10" s="24" customFormat="1" ht="36.950000000000003" customHeight="1">
      <c r="A26" s="25">
        <v>12</v>
      </c>
      <c r="B26" s="25" t="s">
        <v>355</v>
      </c>
      <c r="C26" s="25" t="s">
        <v>353</v>
      </c>
      <c r="D26" s="26" t="s">
        <v>262</v>
      </c>
      <c r="E26" s="25" t="s">
        <v>354</v>
      </c>
      <c r="F26" s="25" t="s">
        <v>356</v>
      </c>
      <c r="G26" s="25">
        <v>5</v>
      </c>
      <c r="H26" s="25">
        <v>5</v>
      </c>
      <c r="I26" s="25">
        <v>38.46</v>
      </c>
      <c r="J26" s="25">
        <v>38.46</v>
      </c>
    </row>
    <row r="27" spans="1:10" s="24" customFormat="1" ht="36.950000000000003" customHeight="1">
      <c r="A27" s="25">
        <v>13</v>
      </c>
      <c r="B27" s="25" t="s">
        <v>358</v>
      </c>
      <c r="C27" s="25" t="s">
        <v>357</v>
      </c>
      <c r="D27" s="26" t="s">
        <v>262</v>
      </c>
      <c r="E27" s="25" t="s">
        <v>86</v>
      </c>
      <c r="F27" s="25" t="s">
        <v>359</v>
      </c>
      <c r="G27" s="25">
        <v>2</v>
      </c>
      <c r="H27" s="25">
        <v>1</v>
      </c>
      <c r="I27" s="25">
        <v>4.45</v>
      </c>
      <c r="J27" s="25">
        <v>4.45</v>
      </c>
    </row>
    <row r="28" spans="1:10" s="24" customFormat="1" ht="36.950000000000003" customHeight="1">
      <c r="A28" s="25">
        <v>14</v>
      </c>
      <c r="B28" s="25" t="s">
        <v>361</v>
      </c>
      <c r="C28" s="25" t="s">
        <v>360</v>
      </c>
      <c r="D28" s="26" t="s">
        <v>262</v>
      </c>
      <c r="E28" s="25" t="s">
        <v>86</v>
      </c>
      <c r="F28" s="25" t="s">
        <v>352</v>
      </c>
      <c r="G28" s="25">
        <v>2</v>
      </c>
      <c r="H28" s="25">
        <v>2</v>
      </c>
      <c r="I28" s="25">
        <v>4.4000000000000004</v>
      </c>
      <c r="J28" s="25">
        <v>4.4000000000000004</v>
      </c>
    </row>
    <row r="29" spans="1:10" s="24" customFormat="1" ht="36.950000000000003" customHeight="1">
      <c r="A29" s="25">
        <v>15</v>
      </c>
      <c r="B29" s="25" t="s">
        <v>363</v>
      </c>
      <c r="C29" s="25" t="s">
        <v>362</v>
      </c>
      <c r="D29" s="26" t="s">
        <v>262</v>
      </c>
      <c r="E29" s="25" t="s">
        <v>335</v>
      </c>
      <c r="F29" s="25" t="s">
        <v>352</v>
      </c>
      <c r="G29" s="25">
        <v>2</v>
      </c>
      <c r="H29" s="25">
        <v>2</v>
      </c>
      <c r="I29" s="25">
        <v>4.7</v>
      </c>
      <c r="J29" s="25">
        <v>4.7</v>
      </c>
    </row>
    <row r="30" spans="1:10" s="24" customFormat="1" ht="36.950000000000003" customHeight="1">
      <c r="A30" s="25">
        <v>16</v>
      </c>
      <c r="B30" s="25" t="s">
        <v>364</v>
      </c>
      <c r="C30" s="25" t="s">
        <v>362</v>
      </c>
      <c r="D30" s="26" t="s">
        <v>262</v>
      </c>
      <c r="E30" s="25" t="s">
        <v>331</v>
      </c>
      <c r="F30" s="25" t="s">
        <v>352</v>
      </c>
      <c r="G30" s="25">
        <v>2</v>
      </c>
      <c r="H30" s="25">
        <v>2</v>
      </c>
      <c r="I30" s="25">
        <v>4.5</v>
      </c>
      <c r="J30" s="25">
        <v>4.5</v>
      </c>
    </row>
    <row r="31" spans="1:10" s="24" customFormat="1" ht="36.950000000000003" customHeight="1">
      <c r="A31" s="25">
        <v>17</v>
      </c>
      <c r="B31" s="25" t="s">
        <v>365</v>
      </c>
      <c r="C31" s="25" t="s">
        <v>264</v>
      </c>
      <c r="D31" s="26" t="s">
        <v>262</v>
      </c>
      <c r="E31" s="25" t="s">
        <v>335</v>
      </c>
      <c r="F31" s="25" t="s">
        <v>352</v>
      </c>
      <c r="G31" s="25">
        <v>3</v>
      </c>
      <c r="H31" s="25">
        <v>3</v>
      </c>
      <c r="I31" s="25">
        <v>23.8</v>
      </c>
      <c r="J31" s="25">
        <v>23.8</v>
      </c>
    </row>
    <row r="32" spans="1:10" s="24" customFormat="1" ht="36.950000000000003" customHeight="1">
      <c r="A32" s="25">
        <v>18</v>
      </c>
      <c r="B32" s="25" t="s">
        <v>368</v>
      </c>
      <c r="C32" s="25" t="s">
        <v>366</v>
      </c>
      <c r="D32" s="26" t="s">
        <v>262</v>
      </c>
      <c r="E32" s="25" t="s">
        <v>367</v>
      </c>
      <c r="F32" s="25" t="s">
        <v>352</v>
      </c>
      <c r="G32" s="25">
        <v>2</v>
      </c>
      <c r="H32" s="25">
        <v>2</v>
      </c>
      <c r="I32" s="25">
        <v>3.27</v>
      </c>
      <c r="J32" s="25">
        <v>3.27</v>
      </c>
    </row>
    <row r="33" spans="1:10" ht="36.950000000000003" customHeight="1">
      <c r="A33" s="94" t="s">
        <v>369</v>
      </c>
      <c r="B33" s="95"/>
      <c r="C33" s="95"/>
      <c r="D33" s="95"/>
      <c r="E33" s="95"/>
      <c r="F33" s="96"/>
      <c r="G33" s="25">
        <f>SUM(G15:G32)</f>
        <v>345</v>
      </c>
      <c r="H33" s="25">
        <f t="shared" ref="H33:J33" si="1">SUM(H15:H32)</f>
        <v>102</v>
      </c>
      <c r="I33" s="25">
        <f t="shared" si="1"/>
        <v>10527.102000000001</v>
      </c>
      <c r="J33" s="25">
        <f t="shared" si="1"/>
        <v>1943.3220000000001</v>
      </c>
    </row>
    <row r="34" spans="1:10" ht="36.950000000000003" customHeight="1">
      <c r="A34" s="100" t="s">
        <v>382</v>
      </c>
      <c r="B34" s="101"/>
      <c r="C34" s="101"/>
      <c r="D34" s="101"/>
      <c r="E34" s="101"/>
      <c r="F34" s="101"/>
      <c r="G34" s="101"/>
      <c r="H34" s="101"/>
      <c r="I34" s="101"/>
      <c r="J34" s="102"/>
    </row>
    <row r="35" spans="1:10" ht="36.950000000000003" customHeight="1">
      <c r="A35" s="25">
        <v>1</v>
      </c>
      <c r="B35" s="25" t="s">
        <v>371</v>
      </c>
      <c r="C35" s="25" t="s">
        <v>370</v>
      </c>
      <c r="D35" s="14" t="s">
        <v>262</v>
      </c>
      <c r="E35" s="25" t="s">
        <v>86</v>
      </c>
      <c r="F35" s="25" t="s">
        <v>372</v>
      </c>
      <c r="G35" s="25">
        <v>1</v>
      </c>
      <c r="H35" s="25">
        <v>0</v>
      </c>
      <c r="I35" s="25">
        <v>2</v>
      </c>
      <c r="J35" s="25">
        <v>0</v>
      </c>
    </row>
    <row r="36" spans="1:10" ht="36.950000000000003" customHeight="1">
      <c r="A36" s="25">
        <v>2</v>
      </c>
      <c r="B36" s="25" t="s">
        <v>374</v>
      </c>
      <c r="C36" s="25" t="s">
        <v>373</v>
      </c>
      <c r="D36" s="14" t="s">
        <v>262</v>
      </c>
      <c r="E36" s="25" t="s">
        <v>331</v>
      </c>
      <c r="F36" s="25" t="s">
        <v>375</v>
      </c>
      <c r="G36" s="25">
        <v>2</v>
      </c>
      <c r="H36" s="25">
        <v>0</v>
      </c>
      <c r="I36" s="25">
        <v>4.4000000000000004</v>
      </c>
      <c r="J36" s="25">
        <v>0</v>
      </c>
    </row>
    <row r="37" spans="1:10" ht="36.950000000000003" customHeight="1">
      <c r="A37" s="25">
        <v>3</v>
      </c>
      <c r="B37" s="25" t="s">
        <v>378</v>
      </c>
      <c r="C37" s="25" t="s">
        <v>376</v>
      </c>
      <c r="D37" s="14" t="s">
        <v>262</v>
      </c>
      <c r="E37" s="25" t="s">
        <v>377</v>
      </c>
      <c r="F37" s="25" t="s">
        <v>375</v>
      </c>
      <c r="G37" s="25">
        <v>2</v>
      </c>
      <c r="H37" s="25">
        <v>0</v>
      </c>
      <c r="I37" s="25">
        <v>4.4000000000000004</v>
      </c>
      <c r="J37" s="25">
        <v>0</v>
      </c>
    </row>
    <row r="38" spans="1:10" ht="36.950000000000003" customHeight="1">
      <c r="A38" s="25">
        <v>4</v>
      </c>
      <c r="B38" s="25" t="s">
        <v>380</v>
      </c>
      <c r="C38" s="25" t="s">
        <v>379</v>
      </c>
      <c r="D38" s="14" t="s">
        <v>262</v>
      </c>
      <c r="E38" s="25" t="s">
        <v>86</v>
      </c>
      <c r="F38" s="25">
        <v>2024</v>
      </c>
      <c r="G38" s="25">
        <v>1</v>
      </c>
      <c r="H38" s="25">
        <v>0</v>
      </c>
      <c r="I38" s="25">
        <v>1.3</v>
      </c>
      <c r="J38" s="25">
        <v>0</v>
      </c>
    </row>
    <row r="39" spans="1:10" ht="96.95" customHeight="1">
      <c r="A39" s="97" t="s">
        <v>381</v>
      </c>
      <c r="B39" s="98"/>
      <c r="C39" s="98"/>
      <c r="D39" s="98"/>
      <c r="E39" s="98"/>
      <c r="F39" s="99"/>
      <c r="G39" s="14">
        <f>SUM(G35:G38)</f>
        <v>6</v>
      </c>
      <c r="H39" s="14">
        <f t="shared" ref="H39:J39" si="2">SUM(H35:H38)</f>
        <v>0</v>
      </c>
      <c r="I39" s="14">
        <f t="shared" si="2"/>
        <v>12.100000000000001</v>
      </c>
      <c r="J39" s="14">
        <f t="shared" si="2"/>
        <v>0</v>
      </c>
    </row>
  </sheetData>
  <mergeCells count="17">
    <mergeCell ref="A2:J2"/>
    <mergeCell ref="A3:A5"/>
    <mergeCell ref="C3:C5"/>
    <mergeCell ref="D3:D5"/>
    <mergeCell ref="E3:E5"/>
    <mergeCell ref="F3:F5"/>
    <mergeCell ref="G3:G5"/>
    <mergeCell ref="H3:H5"/>
    <mergeCell ref="I3:I5"/>
    <mergeCell ref="J3:J5"/>
    <mergeCell ref="A33:F33"/>
    <mergeCell ref="A39:F39"/>
    <mergeCell ref="A6:J6"/>
    <mergeCell ref="B3:B5"/>
    <mergeCell ref="A13:F13"/>
    <mergeCell ref="A14:J14"/>
    <mergeCell ref="A34:J34"/>
  </mergeCells>
  <pageMargins left="0.39374999999999999" right="0.39374999999999999" top="0.39374999999999999" bottom="0.39374999999999999" header="0.511811023622047" footer="0.511811023622047"/>
  <pageSetup paperSize="77" scale="2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 объектам</vt:lpstr>
      <vt:lpstr>Инвестпроекты</vt:lpstr>
      <vt:lpstr>Инвестпроекты!Область_печати</vt:lpstr>
      <vt:lpstr>'По объектам'!Область_печати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Економика</cp:lastModifiedBy>
  <cp:revision>11</cp:revision>
  <cp:lastPrinted>2024-01-26T05:27:01Z</cp:lastPrinted>
  <dcterms:created xsi:type="dcterms:W3CDTF">2022-07-19T05:50:50Z</dcterms:created>
  <dcterms:modified xsi:type="dcterms:W3CDTF">2024-01-30T04:43:58Z</dcterms:modified>
  <dc:language>ru-RU</dc:language>
</cp:coreProperties>
</file>